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Open Items" sheetId="1" r:id="rId1"/>
    <sheet name="Closed Items" sheetId="2" r:id="rId2"/>
  </sheets>
  <definedNames>
    <definedName name="_xlnm._FilterDatabase" localSheetId="0" hidden="1">'Open Items'!$B$2</definedName>
    <definedName name="_xlnm.Print_Titles" localSheetId="0">'Open Items'!$1:$2</definedName>
  </definedNames>
  <calcPr calcId="145621"/>
</workbook>
</file>

<file path=xl/calcChain.xml><?xml version="1.0" encoding="utf-8"?>
<calcChain xmlns="http://schemas.openxmlformats.org/spreadsheetml/2006/main">
  <c r="B20" i="1" l="1"/>
  <c r="B36" i="2" s="1"/>
  <c r="B21" i="1" l="1"/>
  <c r="B22" i="1" s="1"/>
  <c r="B23" i="1" s="1"/>
  <c r="B24" i="1" l="1"/>
  <c r="B25" i="1" s="1"/>
  <c r="B26" i="1" s="1"/>
  <c r="B27" i="1" s="1"/>
  <c r="B28" i="1" s="1"/>
  <c r="B29" i="1" s="1"/>
  <c r="B30" i="1" s="1"/>
  <c r="B31" i="1" s="1"/>
  <c r="B32" i="1" s="1"/>
  <c r="B33" i="1" s="1"/>
  <c r="B34" i="1" s="1"/>
  <c r="B35" i="1" s="1"/>
  <c r="B36" i="1" s="1"/>
  <c r="B37" i="1" s="1"/>
  <c r="B38" i="1" s="1"/>
</calcChain>
</file>

<file path=xl/sharedStrings.xml><?xml version="1.0" encoding="utf-8"?>
<sst xmlns="http://schemas.openxmlformats.org/spreadsheetml/2006/main" count="507" uniqueCount="286">
  <si>
    <t>New York State Tax Return Issues</t>
  </si>
  <si>
    <t>Status</t>
  </si>
  <si>
    <t>No.</t>
  </si>
  <si>
    <t>Date Added</t>
  </si>
  <si>
    <r>
      <t xml:space="preserve">Originator Name 
</t>
    </r>
    <r>
      <rPr>
        <b/>
        <sz val="10"/>
        <rFont val="Calibri"/>
        <family val="2"/>
      </rPr>
      <t>(if other than submitter)</t>
    </r>
  </si>
  <si>
    <r>
      <t xml:space="preserve">Where: Section or Form
</t>
    </r>
    <r>
      <rPr>
        <b/>
        <i/>
        <sz val="10"/>
        <rFont val="Calibri"/>
        <family val="2"/>
      </rPr>
      <t>If there is a tax return that demonstrates the issue, include the SSN used.</t>
    </r>
  </si>
  <si>
    <r>
      <t xml:space="preserve">Issue/Challenge
</t>
    </r>
    <r>
      <rPr>
        <b/>
        <i/>
        <sz val="10"/>
        <rFont val="Calibri"/>
        <family val="2"/>
      </rPr>
      <t>Identify what features or process in the software that could present a challenge for the volunteer</t>
    </r>
  </si>
  <si>
    <t>Concern</t>
  </si>
  <si>
    <t>Recommendation(s)</t>
  </si>
  <si>
    <t>Type</t>
  </si>
  <si>
    <t>Initial Response</t>
  </si>
  <si>
    <t>TS Response Date</t>
  </si>
  <si>
    <t>Date</t>
  </si>
  <si>
    <t>Commenter (Initials)</t>
  </si>
  <si>
    <t>Comment</t>
  </si>
  <si>
    <t>Date2</t>
  </si>
  <si>
    <t>Commenter (Initials)3</t>
  </si>
  <si>
    <t>Comment4</t>
  </si>
  <si>
    <t>Date5</t>
  </si>
  <si>
    <t>Commenter (Initials)6</t>
  </si>
  <si>
    <t>Comment7</t>
  </si>
  <si>
    <t>Comment8</t>
  </si>
  <si>
    <t>Comment9</t>
  </si>
  <si>
    <t>Closed</t>
  </si>
  <si>
    <t>BW</t>
  </si>
  <si>
    <t>Overall Philosophy</t>
  </si>
  <si>
    <t>TS does not carry forward a lot of the Federal return information into NYS return (as compared to TWO)</t>
  </si>
  <si>
    <t>Will require Counselors to be more knowledgeable of NYS Tax Code and know where ot look for appropriate forms. Will require significantly moe training on NYS tax issues</t>
  </si>
  <si>
    <t xml:space="preserve">Have TS enhance the software </t>
  </si>
  <si>
    <t>Information</t>
  </si>
  <si>
    <t xml:space="preserve">(BB)(Online and DT) Would need more information on this. Kind of a vague issue. TaxSlayer does pull a lot of the Federal data to state specific returns. We would need to know specific data that you would like to have automatically transferred. </t>
  </si>
  <si>
    <t>Closed by JH, JL, BN</t>
  </si>
  <si>
    <t>JJL</t>
  </si>
  <si>
    <t>NYS: IT-258 Nursing Home Assessment Credit</t>
  </si>
  <si>
    <t>Will NYS return have to be mailed if client claiming this credit?</t>
  </si>
  <si>
    <t>Preference would be to efile such returns</t>
  </si>
  <si>
    <t>Enable efile for such returns</t>
  </si>
  <si>
    <t>Policy</t>
  </si>
  <si>
    <t xml:space="preserve">(BB)(Online and DT) Yes this credit is given under "Other Refundable Credits" in the NY State return and can be e-filed. </t>
  </si>
  <si>
    <t>NYS: IT-201 LN 40 NYS Household Credit</t>
  </si>
  <si>
    <t>Will TS compute this autmatically?</t>
  </si>
  <si>
    <t>What training will be required if we have to calculate manually?</t>
  </si>
  <si>
    <t>TS calculate automatically
JH: TS calculates this automatically. Non-issue</t>
  </si>
  <si>
    <t>Tax Calc Error</t>
  </si>
  <si>
    <t>Resolved</t>
  </si>
  <si>
    <t>NYS: IT-201 "NY Subractions" LN 26 &amp; 29 Pensions</t>
  </si>
  <si>
    <t>Does not appear that TS will transfer this data</t>
  </si>
  <si>
    <t>Will require a through knowledge of types of Pensions and NYS Tax Laws to determine what is and is not taxable</t>
  </si>
  <si>
    <t>Provide a mechanism on the Federal form when entering Pension information from a 1099-R that indicates if Pension was "Public" or "Private". Then transfer to NYS return
JH: Same as #1.</t>
  </si>
  <si>
    <t xml:space="preserve">
Information</t>
  </si>
  <si>
    <t>Duplicate issue
JJL: Not a duplicate issue of #1. This is a specific request for the handling of data from a1099-R and the NYS Pension Exclusion</t>
  </si>
  <si>
    <t>Closed by JH, JL, BN. Yes you will need to do this manually TRAINING ISSUE</t>
  </si>
  <si>
    <t>Open</t>
  </si>
  <si>
    <t>NYS: IT-272 College Tuition Credit</t>
  </si>
  <si>
    <t>TS does not take information from Federal Form to automatically compute</t>
  </si>
  <si>
    <t>Increased errors and time added to complete return</t>
  </si>
  <si>
    <t>TS compute automatically</t>
  </si>
  <si>
    <t>(BB)(Online and DT) Will enter an enhancement request for this</t>
  </si>
  <si>
    <t>NYS: IT-225</t>
  </si>
  <si>
    <t>Need to see Form and Instructions</t>
  </si>
  <si>
    <t>JH: IT 225 is Additional Addition and Subtraction Modifications, e.g., RR retirement. TS seems to handle this after making other NY entries. Non-issue.</t>
  </si>
  <si>
    <t>Other</t>
  </si>
  <si>
    <t>TS - "Alternate View"</t>
  </si>
  <si>
    <t>NYS return did not show up. Went back to questions for NYS that wer already answered</t>
  </si>
  <si>
    <t>Unable to see if NYS return completed correctly</t>
  </si>
  <si>
    <t>Provide easy mechanism to view both Federal and State Return</t>
  </si>
  <si>
    <t>Navigation</t>
  </si>
  <si>
    <t>(BB)(Online)Could not duplicate issue. All NY forms were present in the "Alternative View" (DT) N/A</t>
  </si>
  <si>
    <t>Federal Form: 1040</t>
  </si>
  <si>
    <t>Date of Death did not print on top of 1040</t>
  </si>
  <si>
    <t>Inconsistent with IRS Rules</t>
  </si>
  <si>
    <t>Need to fix</t>
  </si>
  <si>
    <t>(BB)(Online and DT)  Deceased date appeared after last name of the deceased taxpayer instead of on top of the form. IRS would still receive the information when e-filing.  https://www.irs.gov/taxtopics/tc356.html</t>
  </si>
  <si>
    <t>NYS Print View</t>
  </si>
  <si>
    <t>No "/" in Birth Dates or "-" in SSN</t>
  </si>
  <si>
    <t>Makes it harder to verify correct entry for both Counselor and QC</t>
  </si>
  <si>
    <t>Add "/"  and "-"in Print view
JH: DOB and SSN are on page 3 of printed package, no need to verify on IT201. Non issue.</t>
  </si>
  <si>
    <t>Nonissue</t>
  </si>
  <si>
    <t>1040 Sch A: State Sales Tax Calculation</t>
  </si>
  <si>
    <t>Current version of TS does not compute the NYS Sales tax value correctly</t>
  </si>
  <si>
    <t>Potential incorrect return</t>
  </si>
  <si>
    <t>Fix State Sales Tax Calculation</t>
  </si>
  <si>
    <t xml:space="preserve">(BB)(Online and DT) Could you give us the Name and the SSN of the account that this was tested in? We can pull up this return in the Practice Lab and see how TS calculated the NY sales tax. Also, could you flag it with a note just incase we have multiple return with the same name and SSN. </t>
  </si>
  <si>
    <t>(7/20)(BB) There is already a bug that has been entered to correct this. Thank you for providing the return information</t>
  </si>
  <si>
    <t>JH: Tax return is "FIRST N TEST" SSN 123-00-0100. Sales tax per returhn is $688, per calculator is $586. Don't know how to add a note.</t>
  </si>
  <si>
    <t>NYS Return</t>
  </si>
  <si>
    <t>State Validation Error exists: Error Code states - "Either a NYTPRIN or NYTPRIN Exclusion Code is required electronically filing."</t>
  </si>
  <si>
    <t>Wil we be able to efile without this code or will it be built into the Production SW?`</t>
  </si>
  <si>
    <t>Build into the SW</t>
  </si>
  <si>
    <t>(BB)(Online and DT) This is not an issue, just a practice lab issue. When the site admin puts preparers in the software the software asks if the preparer files NY returns. The software then asks for the NYTPRIN or NYTPRIN</t>
  </si>
  <si>
    <t>(7/22) The NYTPRIN or NYTPRIN Exemption will not be available in the Practice Lab but site administrators will have access to assign the required information to preparers when production is released in November. At this time, you will not be able to mark a NY return for e-file but can still gain access to the e-file section for the federal return.</t>
  </si>
  <si>
    <t>7/15/2016 amd 7/22/2016</t>
  </si>
  <si>
    <t>This is not a non-issue for training. This PL error prevents us from practicing entering bank info in NY return. It is vastly prfferable that PL allow us to complete the NY efile with electronic transfer.</t>
  </si>
  <si>
    <r>
      <rPr>
        <sz val="11"/>
        <color rgb="FFFF0000"/>
        <rFont val="Calibri"/>
        <family val="2"/>
        <scheme val="minor"/>
      </rPr>
      <t xml:space="preserve">8/15/16 CS   I have put in a request to see if this can be made available.  I will get with you once I hear back. </t>
    </r>
    <r>
      <rPr>
        <sz val="11"/>
        <rFont val="Calibri"/>
        <family val="2"/>
        <scheme val="minor"/>
      </rPr>
      <t xml:space="preserve"> </t>
    </r>
  </si>
  <si>
    <t>JH</t>
  </si>
  <si>
    <t>NYS: IT-241 Clean Heating Fuel Credit</t>
  </si>
  <si>
    <t>(BB)(Online and DT)This credit is also in "Other Refundable Credits" in the NY state return menu and can be e-filed. Yes this would have to be mailed with the applicable form. I apologize</t>
  </si>
  <si>
    <t>7/15/2016 and 7/18/2016</t>
  </si>
  <si>
    <t>JH: In PL it definitely states that this and other credits are not currently supported</t>
  </si>
  <si>
    <t>NYS: IT-249 Long Term Care Credit</t>
  </si>
  <si>
    <t>Does not get calculated automatically from federal</t>
  </si>
  <si>
    <t>This can be carried forward automatically from federal</t>
  </si>
  <si>
    <t>Make Automatic</t>
  </si>
  <si>
    <t xml:space="preserve">(BB)(Online and DT)The IT-249 needs more specific data than the Federal requests. </t>
  </si>
  <si>
    <t>NYS: Handling of 414H contribtion listed in Box 14 of a W-2</t>
  </si>
  <si>
    <t>How do we handle this entry in TS so the proper amount gets entered into IT-201 LN 21.</t>
  </si>
  <si>
    <t>Make automatic
JH: This is handled properly after marking as 414H in W2 box 14. So is IRC125. No issue.</t>
  </si>
  <si>
    <t>NYS: State Taxable Bond Interest</t>
  </si>
  <si>
    <t>How do we handle this entry in TS so the proper amount gets entered into IT-201 LN 20.</t>
  </si>
  <si>
    <t>Make Automatic
JH: US obligations, in-state and out of state bonds are all handled properly automatically with proper enteries on federal retrun part. No issue</t>
  </si>
  <si>
    <t>NYS: IT201 pg 4</t>
  </si>
  <si>
    <t>Preparer's email address is printed on pg 4. This is the email provided to logon to the TS SW.</t>
  </si>
  <si>
    <t>Providing TP prepare's email. In past AARP policy not to provide any personal information. Many vounteers might not want their email address printed. Maybe this is configurable by the Administrator, but not sure.</t>
  </si>
  <si>
    <t>Remove Prepare's information</t>
  </si>
  <si>
    <t>(BB)(Online and DT) Will enter an enhancement request to have this removed</t>
  </si>
  <si>
    <t>NYS: Viewing IT-201 while working on Return</t>
  </si>
  <si>
    <t>There is no easy way to view the NYS IT-201 to see what is carried over from the Federal return, what stills needs to be inputed into the return and just to view to insure all is going well.</t>
  </si>
  <si>
    <t>Makes it more difficult and more time consuming to complete a Tax Return</t>
  </si>
  <si>
    <t>Work with TS to get more Federal information carried over to the NYS return</t>
  </si>
  <si>
    <t>(BB)(Online)In TS2016 state forms will only be viewable in the PDF format which is located in the Summary/Print screen. All Federal forms will be viewable on the data entry page. 1040 will be the only interactive form. (DT) State forms can be viewed on top of the data entry screen</t>
  </si>
  <si>
    <t>W2, as it pertains to NY</t>
  </si>
  <si>
    <t>NY has a withholding called 1127, which appears in W2 box 14. It is not a tax, but it is deductable on Sch A line 21. There is no "1127" in the W2 box 14 pull down menu</t>
  </si>
  <si>
    <t>Preparer might not notice it, and might not remember that it is deductable on Sch A line 21.</t>
  </si>
  <si>
    <t>Add "1127" to the W2 box 14 pull down menu, and automatically include it on Sch A line 21</t>
  </si>
  <si>
    <t xml:space="preserve">(BB)(Online and DT) Manual entry on Schedule A required. List would be way too long if every state option was included in this box. </t>
  </si>
  <si>
    <t>NY has a withholding called Non-occupational Disability Fund (NDF), which appears in W2 box 14. There is an "NY NDF" item in the W2 box 14 pull down menu. It is deductable as a local income tax, but is not automatically added to local income taxes on Sch A line 5. Note:  similiar withholdings in AK, CA, NJ, PA, RI, and WA are also deductable, see 2015 Pub 17 p 148. This issue also put in federal spreadsheet, V88, No. 425.</t>
  </si>
  <si>
    <t>No way to add it to local income taxes on Sch A line 5, as local income taxes are all linked from other forms. Thus it can not be deducted properly.</t>
  </si>
  <si>
    <t>Add it to the list of things that are added as local income taxes on Sch A line 5, so that it can be deducted properly.</t>
  </si>
  <si>
    <t xml:space="preserve">(BB)(Online and DT) Itemized deductions have to be more than standard to generate the Schedule A. To get an amount on line 5 of the schedule A the preparer would go to the "Taxes you Paid" section under itemized deductions and select begin worksheet. The preparer can then fill out the worksheet or use the override button locaten in the bottom left corner. </t>
  </si>
  <si>
    <r>
      <rPr>
        <sz val="11"/>
        <rFont val="Calibri"/>
        <family val="2"/>
        <scheme val="minor"/>
      </rPr>
      <t xml:space="preserve">(BB) ***Training Issue** In the taxes you paid menu under itemized deductions this amount is input in the "Additional State and Local Income Tax" box. This populates the amount to Schedule A line 5a. </t>
    </r>
    <r>
      <rPr>
        <sz val="11"/>
        <color rgb="FFFF0000"/>
        <rFont val="Calibri"/>
        <family val="2"/>
        <scheme val="minor"/>
      </rPr>
      <t xml:space="preserve"> </t>
    </r>
  </si>
  <si>
    <t>This is already done properly for NJ and CT, please do the same for NY</t>
  </si>
  <si>
    <t>TaxSlayer comment - 8/3/16:  We have been told due to the large number of box 14 codes possible, this will not be changed for the upcoming tax season.  Other than the first CA option, no box 14 options carry to Schedule A.  I am unsure why just the one works.  for now, the box 14 amounts will need to be entered under Itemized Deductions&gt;&gt;&gt;Taxes You Paid&gt;&gt;Additional State and Local Income Tax.  The instructions below this line need to be updated, as they are misleading.</t>
  </si>
  <si>
    <t>closed JH 8/4/2106, based on federal v97MW item 425</t>
  </si>
  <si>
    <t>IT-272</t>
  </si>
  <si>
    <t>For the NY College Tuition Credit, IT-272, the only dependency requirement is that the student not be claimed as a dependent on another person's NY return. 
Thus, 1) a student who can be claimed on the federal by a parent, but isn't, qualifies, 2) a student who can be claimed on the federal by a parent, but whos parent does not file at all, qualifies, and 3) a student claimed on the federal as a dependent by a parent, but the parent does not file in NY, also qualifies (note, because the student must be a full time NY resident, admittedly #3 is a very unlikely scenario).
However, TS denies the credit if the student checks on the federal "can be claimed as a dependent" regardless of these other conditions</t>
  </si>
  <si>
    <t xml:space="preserve">TS improperly denies the credit in these cases </t>
  </si>
  <si>
    <t>Revise the dependency question and conditions in IT-272 to reflect the correct requirements.</t>
  </si>
  <si>
    <t xml:space="preserve">(BB)(Online and DT) The only situation that I could get the credit to be not allowed was when the taxpayer could be claimed on another return. Even when I selected No on "Was the student claimed as a dependent on your NYS return", the credit was allowed. I might need more info on this to further investigate. </t>
  </si>
  <si>
    <t xml:space="preserve">(BB) Will submit to the developers to change the wording to exactly what is on the IT-272. "Are you claimed as a dependent on another taxpayer’s New York State tax return for this tax year?" Will also submit for the developers to remove the Federal restriction that "can be claimed as a dependent". I agree that this form is not functioning properly. </t>
  </si>
  <si>
    <t>JH: Reread col F,  the only disqualifying dependency requirement is that the student not be claimed as a dependent on another person's NY return.  that is not the same thing as "Can you be claimed on another (federal) return" Someone who can be claimed as a dependednt on the federal, but isn't, and thus is  not claimed on the parent's NY return, qualifies for the credit. The language on the form and the instructions is quite clear, although different from the usual "Can you be claimed ..."</t>
  </si>
  <si>
    <t>worksheet says: "Please select "Edit" to enter the student and university information below".
None of the buttons below say "Edit" when the worksheet first appears, they say "Begin." A button will say "Edit" only after information for a particular student has already been entered, i.e., to change (edit) it. This may confuse the preparer</t>
  </si>
  <si>
    <t xml:space="preserve"> This may confuse the preparer</t>
  </si>
  <si>
    <t>Change "Edit" to "Begin" in the instructions on the worksheet</t>
  </si>
  <si>
    <t xml:space="preserve">(BB)(Online)Will add an enhancement request to change "Edit" to "Begin/Edit" (DT) Does not apply. </t>
  </si>
  <si>
    <t>worksheet says "university", however, trade, vocational, etc. schools also qualify.</t>
  </si>
  <si>
    <t xml:space="preserve"> This may  mislead a preparer to improperly deny the credit.</t>
  </si>
  <si>
    <t>Change "University" to "school" in the instructions on the worksheet</t>
  </si>
  <si>
    <t>(BB)(Online and DT) Our software words it the same was as the instructions for the form words it. https://www.tax.ny.gov/pdf/current_forms/it/it272i.pdf</t>
  </si>
  <si>
    <t>Closed JH, JL, BN</t>
  </si>
  <si>
    <t>Start of NY return</t>
  </si>
  <si>
    <t>says "Congratulations! You have completed … Would you like to add … City of NY employee …"</t>
  </si>
  <si>
    <t>I do not see where a City of NY employee need make any extra entries that would come up by selecting "Yes" here</t>
  </si>
  <si>
    <t>Delete "City of NY employee" from list, if I am correct</t>
  </si>
  <si>
    <t>(BB)(Online) Will enter an enhancement to have this removed. (DT) Does not apply</t>
  </si>
  <si>
    <t>Closed by JH, JL, BN. Part of number 25</t>
  </si>
  <si>
    <t>SR</t>
  </si>
  <si>
    <t>RRB1099R</t>
  </si>
  <si>
    <t xml:space="preserve">This amount is excluded on line 31 of IT201 and is separate from either the 20K exclusion and/or the public sector exclusion. </t>
  </si>
  <si>
    <t>TS Should calculate this automatically less it be included on the wrong line because a subtraction is still a subtraction, but this will result in an improper entry.</t>
  </si>
  <si>
    <t>Calculate automatically or provide easy access to IT-225 where subtraction codes such as LOSAP can be found</t>
  </si>
  <si>
    <t>Closed JH, JL, BN. TRAINING ISSUE</t>
  </si>
  <si>
    <t>After selecting "Enter Myself" and entering county and school district, if the answer to "Congratulations … Would you like to add … ?", is "No", the NY return exits, no entries can be made. It only works if you answer "Yes" to that question, even if there no additional items.</t>
  </si>
  <si>
    <t>Preparer will not be able to use "Enter Myself" and 1) follow on-screen instructions, and 2) enter NY items. The only way if there are no additional items is to first select the cumbersome "Guide me"</t>
  </si>
  <si>
    <t>Fix this bug, "No" is a valid answer, and after answering "No" the preparer should be able to input using "Enter myself"</t>
  </si>
  <si>
    <t xml:space="preserve">(BB)(Online)  If the preparer answers no, the preparer is saying there is nothing else to enter for the state of NY. My suggestion would be for the preparer to always answer yes and go through different credits and subtractions just to make sure nothing is missed. If it is a simple return with no retirement and just 1 or 2 W-2's answering No would skip the NY return because all applicable Federal data is transferred automatically when the preparer selected the state.TaxSlayer does not force anyone into completing the state return if they do not need to make state specific entries as all applicable data is carried over from the Federal. You would only answer YES if you need to make a state specific entry for a credit, deduction, etc. (DT) Does not apply.  
</t>
  </si>
  <si>
    <t xml:space="preserve">7/20/16-(BB)The retirement situation was just an example since railroad retirement is not taxed in the state of New York so this would be entered in "other subtractions" in the state menu. I do see your point that when you select " yes" on the "congratulations" screen the software goes to "enter myself mode" and "no" goes to the state edit screen and when you select edit on the "State Return" screen  is when "Guide Me" or "enter myself" comes up. We have had other states request to remove the "congratulations" page but I cannot guarantee that it will be removed this year but I promise that your complaint has been heard. I will enter an enhancement to have the "Guide me" or "enter myself" screen automatically come up when the preparer selects "yes" on the "congratulations" screen. It seems like the preparer could get stuck in a loop and the "guide me" or "enter myself" screen never come up. </t>
  </si>
  <si>
    <t>JH: The list has fairly obscure things in it, but does not include "retirement income", the most common adjustment, includes "same sex marriage" which gets no special treatment (they are simply married) and asked about "City of NY Employee" (see item 25 above), and asks about "Worked in Yonkers (only matters if you live in Yonkers). I think you mean to say  it should be selected as "Yes" if there any additions, subtractions, credits, contributions,  to be claimed, that are not automatically carried over from the 1040. Why have that incomplete and misleading list, when the simple, correct, question I just posed would do? Also, apparently by your intent,  if you select "NO", then "Guide me" should not work either, selecting "No" should exit the state return. Would be better off if the entire page simply wasn't there, go directlyto the selection of "Guide me" or "Enter myself"</t>
  </si>
  <si>
    <r>
      <t>(</t>
    </r>
    <r>
      <rPr>
        <sz val="11"/>
        <color rgb="FFFF0000"/>
        <rFont val="Calibri"/>
        <family val="2"/>
        <scheme val="minor"/>
      </rPr>
      <t xml:space="preserve">CS) 8/15/2016 This currently is not going to be changed and will need to be a training issue.  I would instruct the volunteers to always say yes and to go into the menu via enter myself.  Please understand that we are receiving hundreds of requests from all over the country for both the federal and all supported state returns.  We are focusing on issues that are required by the IRS contract and any errors in the program.  Then all other requests are being prioritized against all the requests coming in.  We will continue to work to make improvements, however this first year we are limited on the number enhancement requests we can meet before production comes out.   </t>
    </r>
  </si>
  <si>
    <t>EMPTY</t>
  </si>
  <si>
    <t>BN</t>
  </si>
  <si>
    <t>NYC-214</t>
  </si>
  <si>
    <t>NYC-214 Rent Credit.  Credit is larger when at least one taxpayer is over 65.  Program should recognize taxpayers over 65 and add their names to NYC-214.  It does not.  It recognizes that taxpayer is over 65 but enters only the social security number on form NYC-214.  </t>
  </si>
  <si>
    <t>In order for the NYC-214 form to be correctly completed the preparer must enter name and birthdate.  The system permits an incorrect birthdate to be entered, but continues to calculate the credit.</t>
  </si>
  <si>
    <t>Birthdate and name should also automatically flow to NYC-214</t>
  </si>
  <si>
    <t xml:space="preserve">CS 8/15/2016  I will request an enhancement for this.  Enhancements are prioritized based on all requests coming in for federal and all states, so no promises, but I will ask.  In the meantime, this will need to be a training issue.  </t>
  </si>
  <si>
    <t>IT-225</t>
  </si>
  <si>
    <t>For a NY State IT-203 (NonResident/Part Year) return, there are instances where an IT-225 needs to be generated.  Subtraction Code S-103, is one such case.  TS does not create the IT-225 as part of the print return process. </t>
  </si>
  <si>
    <t>When a part of the return, generate  IT-225 as part of the print return process.</t>
  </si>
  <si>
    <t>I have taken a look at the return that you created and I agree that the IT-225 was not generated. I will submit this to the developers for them to correct this. When I tested this, I only listed a New York nonresident and not a resident of another state. I was just testing the IT-225 to see if it generated. It did generate on my return but I am not sure if adding Connecticut might have interfered on your return. I will add yours and John's e-mail address to this issue being sent so I can update you when the developers look at it. Thank you for bringing this to our attention.</t>
  </si>
  <si>
    <t>per BW: TS has fixed that issue with the "NYTPRIN Exclusion Code. They must have entered a dummy code since we no longer get that Error Message when doing a return and the State options show in the e-File Section.</t>
  </si>
  <si>
    <t>closed by JH</t>
  </si>
  <si>
    <t>IT-221</t>
  </si>
  <si>
    <t>To get the allowable Disability Income Exclusion  you have to select "NO ENTRY" as the description and then TS will add it to Form IT-225 in the Subtractions section, but without the "s-" code. Required form IT-221 is not generated.</t>
  </si>
  <si>
    <t>By adding this description, TS can then add the proper code S-124 as well as add the required IT-221.</t>
  </si>
  <si>
    <t>Family Relief Credit</t>
  </si>
  <si>
    <t>Credit is not being add in all cases where allowed. See return in PL: Thomas A. Yale with SSN 511-00-1111</t>
  </si>
  <si>
    <t>Credit improperly denied in some cases (not all)</t>
  </si>
  <si>
    <t>Apply credit in all cases where allowed</t>
  </si>
  <si>
    <t>Disability Income Exclusion not in Other Subtractions Description list, required form not generated.</t>
  </si>
  <si>
    <t>NYS return</t>
  </si>
  <si>
    <t>Fix PL such that no user gets this error</t>
  </si>
  <si>
    <t>One user is getting NYS validation error, which we think is the NYTPRIN error. Coincidently, several days earlier, this user saw in client list something like 8000 returns! I observed this myself on her laptop. username: aslaureanotrai  PASSWORD: truffles1</t>
  </si>
  <si>
    <t>None should still be seeing this. Unable to complete NY efile training with this error FOR THIS ONE PREPARER.</t>
  </si>
  <si>
    <t>closed per JJL email 10/4/2106</t>
  </si>
  <si>
    <t>IT-201-D</t>
  </si>
  <si>
    <t>The adjustment is determined per worksheets 1 and 2 on pages 37-38. Line 1 of worksheet 2 requires the “amount from line 9 of the federal itemized deduction worksheet in the instructions for line 29 of federal Form 1040 Schedule A.” That federal worksheet is not shown. Thus it is **impossible** for the preparer to compute the adjustment.</t>
  </si>
  <si>
    <t>When LTC Insurance credit is claimed on IT-249 and claims NY itemized deduction for LTC insurance paid (part of medical), the NY itemized deduction must be adjusted, per instructions for 2015 IT-201 pps 37-38. TS does not automatically adjust the deduction. While there is a place to enter a manual adjustment, under Subtractions for Federal Itemized Deductions, there is not enough information presented to the preparer to compute the adjustment.</t>
  </si>
  <si>
    <t>As the preparer can not compute the adjustment, TS must automatically compute the adjustment.</t>
  </si>
  <si>
    <t>IT201</t>
  </si>
  <si>
    <t>Entering taxpayer's driver license number</t>
  </si>
  <si>
    <t>Starting for 2016, NY will aparently require entering taxpayer's drive license number on return, or indicate that TP has no DL. This feature is not in PL. There Is concern that if not added to production software, all e-files would be rejected by NY.</t>
  </si>
  <si>
    <t>a) include this feature in production version. B)include this feature in PL</t>
  </si>
  <si>
    <t>TaxCalcError</t>
  </si>
  <si>
    <t>closed 1/13/2017, seems to now be fixed in PL. JH</t>
  </si>
  <si>
    <t>As of today, preparer's email address (email address associated with preparer's username) is still on IT201</t>
  </si>
  <si>
    <t xml:space="preserve">414H. This permits the subtraction of the 414H amount (code S103 in the </t>
  </si>
  <si>
    <t xml:space="preserve">IT-225 line 10a) to flow to Form IT-203 page 2 line 29.  This is a NY </t>
  </si>
  <si>
    <t xml:space="preserve">State subtraction of income.  However, this subtraction on the IT-203 is </t>
  </si>
  <si>
    <t xml:space="preserve">entered in the federal column, not the state column. This is incorrect.  </t>
  </si>
  <si>
    <t xml:space="preserve">I know of no workaround.  This is illustrated in the TS PL2016 return </t>
  </si>
  <si>
    <t xml:space="preserve">for the TP named 'Wrongcol NYNONRES' with SSN 793-00-3161.  Return tag </t>
  </si>
  <si>
    <t>has been set to 'Slayer Squad'.</t>
  </si>
  <si>
    <r>
      <t xml:space="preserve"> The IT-225 is now generated for a NY Nonresident with a 
414H. This permits the subtraction of the 414H amount (code S103 in the 
IT-225 line 10a) to flow to Form IT-203 page 2 line 29.  This is a NY 
State subtraction of income.  </t>
    </r>
    <r>
      <rPr>
        <u/>
        <sz val="11"/>
        <rFont val="Calibri"/>
        <family val="2"/>
        <scheme val="minor"/>
      </rPr>
      <t xml:space="preserve">However, this subtraction on the IT-203 is 
entered in the federal column, not the state column. This is incorrect.  </t>
    </r>
    <r>
      <rPr>
        <sz val="11"/>
        <rFont val="Calibri"/>
        <family val="2"/>
        <scheme val="minor"/>
      </rPr>
      <t xml:space="preserve">
I know of no workaround.  This is illustrated in the TS PL2016 return 
for the TP named 'Wrongcol NYNONRES' with SSN 793-00-3161.  Return tag 
has been set to 'Slayer Squad'.</t>
    </r>
  </si>
  <si>
    <t xml:space="preserve">Claiming this credit in Production resulted in error: "Amounts on Form NY 201-ATT are not allowed electronically." </t>
  </si>
  <si>
    <t>This is same as Issue #2, for which TS said on 7/15/2016: "(BB)(Online and DT) Yes this credit is given under "Other Refundable Credits" in the NY State return and can be e-filed. "
Based on that response, we closed the issue.
However, as of now, it can not be efiled, as promissed</t>
  </si>
  <si>
    <t>NYC-208</t>
  </si>
  <si>
    <t>This results in an incorrect calculation of the credit.</t>
  </si>
  <si>
    <t>Include cash assistance in the calculation. </t>
  </si>
  <si>
    <t>NYC Enhanced Real Estate Property Tax Credit, form NYC-208,  any effort to add cash assistance does not result in that number being used in the calculation.  There is a field for cash assistance but the information entered goes nowhere. </t>
  </si>
  <si>
    <t>ID requirement</t>
  </si>
  <si>
    <t>No capability for MFJ to enter info where both don't have the same type ID</t>
  </si>
  <si>
    <t>Can't enter the info properly</t>
  </si>
  <si>
    <t>allow for two different forms of ID, or one with no ID</t>
  </si>
  <si>
    <t>reopened 2/16/2017, still doesn't allow efile.</t>
  </si>
  <si>
    <t>Sch A</t>
  </si>
  <si>
    <t>Wrong sales tax deduction computed for Nassau County residents in zip code 11040.
Also, PL doesn't compute the same sales tax as Production, yet they should match each other.</t>
  </si>
  <si>
    <t>For the case of inter-county zip codes, determine the correct county, and compute the correct sales tax.
Make PL match Production for this feature</t>
  </si>
  <si>
    <t>TS is taking inputted 5-digit zip code and entering it on IT 201 as 9 digits, repeating the first 4 digits as digits 6-9.</t>
  </si>
  <si>
    <t>While relatively harmless on IT201, could cause problems if NY retains this wrong zip code, and later uses it to mail something to taxpayer.</t>
  </si>
  <si>
    <t>only use 5 digit zip code, if that's what is entered.</t>
  </si>
  <si>
    <t>Preparer's email address is printed on pg 4. This is the email provided to logon to the TS SW. THIS APPLIES TO OTHER THAN 2016 RETURNS, 2016 RETURNS NO LONGER HAVE THE PROBLEM.
This is same problem as item 16.</t>
  </si>
  <si>
    <t>Closed, per BH's observation that problem is fixed for 2016. Opened item 40 to cover prior year returns.</t>
  </si>
  <si>
    <t>per Brian at TS: "Sorry for the delayed response but I just confirmed with development that we currently do not support e-file for this form. I apologize for giving you the wrong info."
Keeping it OPEN, so we don't forget about it</t>
  </si>
  <si>
    <t>see Item 2</t>
  </si>
  <si>
    <t>selecting ID type and other info not remembered when this is examined by reviewer</t>
  </si>
  <si>
    <t>Requires reviewer to make the entry again, defeating the purpose of two people seeing the same entry</t>
  </si>
  <si>
    <t>Remember the info, once entered</t>
  </si>
  <si>
    <t>The "None Available" selection of ID type is not remembered when this is examined by reviewer</t>
  </si>
  <si>
    <t>IT-214</t>
  </si>
  <si>
    <t>Preparer can not figure out how to remove the error, because it can not be removed</t>
  </si>
  <si>
    <t>Do not display this error when there is none.</t>
  </si>
  <si>
    <t>Preparer enters birth date of person over 65 in correct format, but TS displays an error, saying that the birthdate is not entered correctly. Regardless, the entry is accepted and used</t>
  </si>
  <si>
    <t>3/8 - Reported as Issue Item 5878 (related to item 41 above)</t>
  </si>
  <si>
    <t>3/8 - Unable to replicate. Entries were saved just fine. If initial entry made did not meet correct format, you will not be able to exit the state return until corrected. After making correction, the red error will not be removed until you click "Continue" from the main state return menu to exit the state return to save entries.</t>
  </si>
  <si>
    <t>IT-201X</t>
  </si>
  <si>
    <t>Can't get to IT-201X for TY 2014</t>
  </si>
  <si>
    <t>Enable IT-201X for TY 2014</t>
  </si>
  <si>
    <t>Can't do amended return for TY 2104</t>
  </si>
  <si>
    <t>NY paper return has NY E-file Signature Authorization page in PDF file, shouldn’t be there. Maybe related, maybe not: return was originally e-filed a federal extension; subsequently as a paper federal and paper NY return. L4SSN 8772 EFIN 118431</t>
  </si>
  <si>
    <t>pdf</t>
  </si>
  <si>
    <t>NY E-file Signature Authorization page should not be included in a paper return in PDF file</t>
  </si>
  <si>
    <t>Do not include NY E-file Signature Authorization page in a paper return in PDF file</t>
  </si>
  <si>
    <t>NY has a withholding called Non-occupational Disability Fund (NDF), which appears in W2 box 14. There is an "NY NDF" item in the W2 box 14 pull down menu. It is deductable as a local income tax, but is not automatically added to local income taxes on Sch A line 5. 
Note:  similiar withholdings in AK, CA, NJ, PA, RI, and WA are also deductable, see 2015 Pub 17 p 148. This issue also put in federal spreadsheet, V88, No. 425. 
Note: This is already done automatically for several other states, but not for NY
Reissue of Closed #19</t>
  </si>
  <si>
    <t>Add it to the list of things that are added as local income taxes on Sch A line 5, so that it can be deducted properly.
In the pull-down menu, in parenthesis, use the abbreviation  commonly used on W-2s: "SDI"</t>
  </si>
  <si>
    <t>NY has a withholding called 1127, which appears in W2 box 14. It is not a tax, but it is deductable on Sch A line 21. There is no "1127" in the W2 box 14 pull down menu. 
Re-issue of Closed #18</t>
  </si>
  <si>
    <t>Does not get calculated automatically from federal. 
Re-issue of Closed #13</t>
  </si>
  <si>
    <t>JH: appears to have been fixed during TY 2016, chnaged to Closed</t>
  </si>
  <si>
    <t>JH: closed 5/10/2017</t>
  </si>
  <si>
    <t xml:space="preserve">New Hyde Park, zip 11040, covers both Queens and Nassau Counties. TS computes the approximate (doesn't exactly match the IRS calculator) sales tax as if the TP lives in Queens. This is true even though the correct local tax rate is entered. There is no way to say "Nassau."
There might be other cases of this.
The following NY zip codes cover multiple counties (although there be others):
11001, 11040, 11735, 12944, 12303, 12983.
</t>
  </si>
  <si>
    <t>Preparer not familiar with NYC returns may forget to give this credit</t>
  </si>
  <si>
    <t>Many NYC resaidents are eligible for NYC-208 credit. Prepareer must remembe rto ask for it</t>
  </si>
  <si>
    <t>Any return with a NYC zipcode (known in the federal, but see zip code issue below)) or NYC county (known in the NY return) should eventually automatically go to NYC-208 entry page</t>
  </si>
  <si>
    <t xml:space="preserve">NY sales deduction requires manual entries of zipcode and tax rates. </t>
  </si>
  <si>
    <t>Sch A Sales tax deduction for NY residents</t>
  </si>
  <si>
    <t>W-2 entry</t>
  </si>
  <si>
    <t>Eliminate the warning for 414(h) and IRC125 on NY W-2 entries.</t>
  </si>
  <si>
    <t>TS issues a warning about  414(h) and IRC125 on NY W-2 entries.</t>
  </si>
  <si>
    <t>It is not necessary, and causes users to ignore other warnings.</t>
  </si>
  <si>
    <t>1099-R</t>
  </si>
  <si>
    <t>TS requires manual computation of NY government, or private pension exclusion</t>
  </si>
  <si>
    <t>RRB-1099-R</t>
  </si>
  <si>
    <t>TS requires manual entry of exclusion</t>
  </si>
  <si>
    <t>Preparer can make a mistake, or forget the entry. Dollar amounts are already in TS</t>
  </si>
  <si>
    <t>RRB-1099-R should flow to NY exclusion automatically, no need for preparer to add anything, TS has all the information already</t>
  </si>
  <si>
    <t>Required Steps Easy to Overlook</t>
  </si>
  <si>
    <t>Steps That Cause Preparer Confusion</t>
  </si>
  <si>
    <t>1. See Item 38, zip code doesn't always define county.
2. Preparer may enter incorrect rates
3. Preparer may skip altogether, thionking that it doesn't matter, but in a case where deductions are near the standard deduction, it may matter</t>
  </si>
  <si>
    <t>1. There should be a way to configure  (overridable) default entries for county, local and state tax rate (state tax rate should definitely be defaulted). Possibly allow the site to configure these for several jurisdictions, with the user simply selecting the appropriate one
2. If not entered using default , automatically go to the entry page for a NY return</t>
  </si>
  <si>
    <t>1. Add simple way for preparer to indicate that the 1099-R qualifies for either of these two exemptions, ideally where the 1099-R is inputted.
2. In very very rare cases, only a part of the taxable amount qualifies for the exclusion. For each 1099-R, allow a way to indicate a dollar amount that is excluded, if the entire taxable amount isn't excludable</t>
  </si>
  <si>
    <t>1.Automatically go to this entry page if rederal return claims AOC or LLC.
2. Copy school information (name, address, EIN) from federal, or at least give preparer easy way to select it, rathere that re-type it</t>
  </si>
  <si>
    <t>TS requires manual entry for education subtraction or deduction</t>
  </si>
  <si>
    <t>1. Preparer can  forget the entry.
2. School information is already in TS.
Note: the federal amount may be different from the allowable NY amount, so the amount must be determined manually seperately for federal and NY</t>
  </si>
  <si>
    <t>Tax Calc Error
Required Steps Easy to Overlook</t>
  </si>
  <si>
    <t>TS uses zip code as part of Schedule  A sales tax deduction computation. 
This replaces Issues 38 and 50
Note: Item 10 retained, where the numerical computation of sales tax was wrong</t>
  </si>
  <si>
    <t>At least for NY, Zip code does not reliably indicate county and/or city. These are needed to determine the sales tax deduction, specifically  the selecvtion of  tables A,  B, or D in Schedule A instructions. 
Note: this is independent of entering the correct local sales tax rate.
At least the following NY zip codes cover multiple counties (there be others):
11001, 11040, 11735, 12944, 12303, 12983.
Zip code 14850 is "Ithaca, NY" but includes areas outside the City of Ithaca. There are likely other cases of this.
Note: PL used a county list, not zip code, but does not include cities with unique table selection</t>
  </si>
  <si>
    <t xml:space="preserve">1. Do not use zip code for determining Sch A sales tax deduction for NY residents.
2. Use a pull-down for County, and where applicable, City.
3. Automatically go to this  entry page for a NY resident
4. Best solution: There should be a way to configure  (overridable) default entries for county/city (or Table, i.e., A, B, or D), and local and state tax rate (state tax rate should definitely be defaulted). Possibly allow the site to configure these for several jurisdictions, with the preparer simply selecting the appropriate one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</si>
</sst>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0">
    <font>
      <sz val="11"/>
      <color theme="1"/>
      <name val="Calibri"/>
      <family val="2"/>
      <scheme val="minor"/>
    </font>
    <font>
      <b/>
      <sz val="11"/>
      <name val="Calibri"/>
      <family val="2"/>
      <scheme val="minor"/>
    </font>
    <font>
      <sz val="11"/>
      <name val="Calibri"/>
      <family val="2"/>
      <scheme val="minor"/>
    </font>
    <font>
      <b/>
      <sz val="20"/>
      <name val="Calibri"/>
      <family val="2"/>
      <scheme val="minor"/>
    </font>
    <font>
      <b/>
      <sz val="10.5"/>
      <name val="Calibri"/>
      <family val="2"/>
      <scheme val="minor"/>
    </font>
    <font>
      <b/>
      <sz val="10"/>
      <name val="Calibri"/>
      <family val="2"/>
    </font>
    <font>
      <b/>
      <i/>
      <sz val="10"/>
      <name val="Calibri"/>
      <family val="2"/>
    </font>
    <font>
      <sz val="11"/>
      <color rgb="FFFF0000"/>
      <name val="Calibri"/>
      <family val="2"/>
      <scheme val="minor"/>
    </font>
    <font>
      <u/>
      <sz val="11"/>
      <name val="Calibri"/>
      <family val="2"/>
      <scheme val="minor"/>
    </font>
    <font>
      <sz val="11"/>
      <name val="Calibri"/>
      <scheme val="minor"/>
    </font>
  </fonts>
  <fills count="5">
    <fill>
      <patternFill patternType="none"/>
    </fill>
    <fill>
      <patternFill patternType="gray125"/>
    </fill>
    <fill>
      <patternFill patternType="solid">
        <fgColor rgb="FF99FFCC"/>
        <bgColor indexed="64"/>
      </patternFill>
    </fill>
    <fill>
      <patternFill patternType="solid">
        <fgColor rgb="FFFFFF00"/>
        <bgColor indexed="64"/>
      </patternFill>
    </fill>
    <fill>
      <patternFill patternType="solid">
        <fgColor rgb="FF4F81BD"/>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39">
    <xf numFmtId="0" fontId="0" fillId="0" borderId="0" xfId="0"/>
    <xf numFmtId="0" fontId="2" fillId="0" borderId="1" xfId="0" applyFont="1" applyFill="1" applyBorder="1" applyAlignment="1">
      <alignment vertical="center" wrapText="1"/>
    </xf>
    <xf numFmtId="0" fontId="2" fillId="0" borderId="1" xfId="0" applyFont="1" applyBorder="1" applyAlignment="1">
      <alignment vertical="center" wrapText="1"/>
    </xf>
    <xf numFmtId="0" fontId="1" fillId="0" borderId="1" xfId="0" applyFont="1" applyBorder="1" applyAlignment="1" applyProtection="1">
      <alignment horizontal="center" vertical="center" wrapText="1"/>
      <protection locked="0"/>
    </xf>
    <xf numFmtId="0" fontId="2" fillId="0" borderId="0" xfId="0" applyFont="1" applyBorder="1"/>
    <xf numFmtId="0" fontId="2" fillId="0" borderId="0" xfId="0" applyFont="1" applyBorder="1" applyAlignment="1">
      <alignment vertical="center"/>
    </xf>
    <xf numFmtId="0" fontId="2" fillId="0" borderId="3" xfId="0" applyFont="1" applyFill="1" applyBorder="1" applyAlignment="1">
      <alignment horizontal="center" vertical="center" wrapText="1"/>
    </xf>
    <xf numFmtId="1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vertical="center" wrapText="1"/>
    </xf>
    <xf numFmtId="0" fontId="1" fillId="0" borderId="1" xfId="0" applyFont="1" applyFill="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4" xfId="0" applyFont="1" applyFill="1" applyBorder="1" applyAlignment="1">
      <alignment vertical="center" wrapText="1"/>
    </xf>
    <xf numFmtId="0" fontId="2" fillId="0" borderId="2" xfId="0" applyFont="1" applyBorder="1" applyAlignment="1">
      <alignment vertical="center" wrapText="1"/>
    </xf>
    <xf numFmtId="0" fontId="1" fillId="0" borderId="4" xfId="0" applyFont="1" applyFill="1" applyBorder="1" applyAlignment="1">
      <alignment vertical="center" wrapText="1"/>
    </xf>
    <xf numFmtId="0" fontId="2" fillId="0" borderId="5"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0" xfId="0" applyFont="1" applyBorder="1" applyAlignment="1">
      <alignment wrapText="1"/>
    </xf>
    <xf numFmtId="14" fontId="2" fillId="0" borderId="4" xfId="0" applyNumberFormat="1" applyFont="1" applyFill="1" applyBorder="1" applyAlignment="1">
      <alignment horizontal="center" vertical="center" wrapText="1"/>
    </xf>
    <xf numFmtId="0" fontId="2" fillId="0" borderId="4" xfId="0" applyFont="1" applyBorder="1" applyAlignment="1">
      <alignment vertical="center" wrapText="1"/>
    </xf>
    <xf numFmtId="0" fontId="2" fillId="0" borderId="0" xfId="0" applyFont="1" applyBorder="1" applyAlignment="1">
      <alignment horizontal="center"/>
    </xf>
    <xf numFmtId="0" fontId="1" fillId="2" borderId="1" xfId="0" applyFont="1" applyFill="1" applyBorder="1" applyAlignment="1" applyProtection="1">
      <alignment horizontal="center" vertical="top" wrapText="1"/>
    </xf>
    <xf numFmtId="0" fontId="1" fillId="3" borderId="1" xfId="0" applyFont="1" applyFill="1" applyBorder="1" applyAlignment="1" applyProtection="1">
      <alignment horizontal="center" vertical="top" wrapText="1"/>
    </xf>
    <xf numFmtId="0" fontId="1" fillId="3" borderId="1" xfId="0" applyFont="1" applyFill="1" applyBorder="1" applyAlignment="1" applyProtection="1">
      <alignment horizontal="center" vertical="top" textRotation="90" wrapText="1"/>
    </xf>
    <xf numFmtId="0" fontId="2" fillId="0" borderId="0" xfId="0" applyFont="1" applyFill="1" applyBorder="1" applyAlignment="1">
      <alignment vertical="top" wrapText="1"/>
    </xf>
    <xf numFmtId="0" fontId="1" fillId="4" borderId="1" xfId="0" applyFont="1" applyFill="1" applyBorder="1" applyAlignment="1">
      <alignment horizontal="center" vertical="top" wrapText="1"/>
    </xf>
    <xf numFmtId="0" fontId="1" fillId="4" borderId="1" xfId="0" applyFont="1" applyFill="1" applyBorder="1" applyAlignment="1" applyProtection="1">
      <alignment horizontal="center" vertical="top" wrapText="1"/>
    </xf>
    <xf numFmtId="164" fontId="4" fillId="4" borderId="1" xfId="0" applyNumberFormat="1" applyFont="1" applyFill="1" applyBorder="1" applyAlignment="1" applyProtection="1">
      <alignment horizontal="center" vertical="top" textRotation="90" wrapText="1"/>
    </xf>
    <xf numFmtId="0" fontId="2" fillId="0" borderId="1" xfId="0" applyFont="1" applyBorder="1" applyAlignment="1" applyProtection="1">
      <alignment vertical="top"/>
    </xf>
    <xf numFmtId="0" fontId="1" fillId="3" borderId="2" xfId="0" applyFont="1" applyFill="1" applyBorder="1" applyAlignment="1" applyProtection="1">
      <alignment horizontal="center" vertical="top" wrapText="1"/>
    </xf>
    <xf numFmtId="14" fontId="2" fillId="0" borderId="0" xfId="0" applyNumberFormat="1" applyFont="1" applyFill="1" applyBorder="1" applyAlignment="1">
      <alignment vertical="top" wrapText="1"/>
    </xf>
    <xf numFmtId="0" fontId="7" fillId="0" borderId="0" xfId="0" applyFont="1" applyFill="1" applyBorder="1" applyAlignment="1">
      <alignment vertical="top" wrapText="1"/>
    </xf>
    <xf numFmtId="14" fontId="7"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2" fillId="0" borderId="1" xfId="0" applyFont="1" applyFill="1" applyBorder="1" applyAlignment="1">
      <alignment vertical="top" wrapText="1"/>
    </xf>
    <xf numFmtId="0" fontId="9" fillId="0" borderId="0" xfId="0" applyFont="1" applyFill="1" applyBorder="1" applyAlignment="1">
      <alignment vertical="top" wrapText="1"/>
    </xf>
    <xf numFmtId="0" fontId="3" fillId="0" borderId="6" xfId="0" applyFont="1" applyBorder="1" applyAlignment="1">
      <alignment horizontal="left"/>
    </xf>
    <xf numFmtId="0" fontId="2" fillId="0" borderId="0" xfId="0" applyFont="1" applyAlignment="1"/>
  </cellXfs>
  <cellStyles count="1">
    <cellStyle name="Normal" xfId="0" builtinId="0"/>
  </cellStyles>
  <dxfs count="35">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relative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top" textRotation="0" wrapText="1" relative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top" textRotation="0" wrapText="1" relative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top" textRotation="0" wrapText="0" relative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top" textRotation="0" wrapText="0"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top" textRotation="0" wrapText="0"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top" textRotation="0" wrapText="0"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FFFF00"/>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802215</xdr:colOff>
      <xdr:row>1</xdr:row>
      <xdr:rowOff>236009</xdr:rowOff>
    </xdr:from>
    <xdr:to>
      <xdr:col>11</xdr:col>
      <xdr:colOff>262466</xdr:colOff>
      <xdr:row>2</xdr:row>
      <xdr:rowOff>0</xdr:rowOff>
    </xdr:to>
    <xdr:sp macro="" textlink="">
      <xdr:nvSpPr>
        <xdr:cNvPr id="4" name="TextBox 5">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5089715" y="569384"/>
          <a:ext cx="1936751" cy="1005417"/>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Status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 Complete-Satisfactory</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 Complete-Lingering Concerns</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 Vague TaxSlayer Response</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 Not yet satisfactorily completed</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 Complete - Satisfactory if proposed changes are made</a:t>
          </a:r>
          <a:endParaRPr lang="en-US" sz="900" b="0" i="0" u="none" strike="noStrike" baseline="0">
            <a:solidFill>
              <a:srgbClr val="000000"/>
            </a:solidFill>
            <a:latin typeface="Calibri"/>
          </a:endParaRPr>
        </a:p>
      </xdr:txBody>
    </xdr:sp>
    <xdr:clientData/>
  </xdr:twoCellAnchor>
  <xdr:twoCellAnchor>
    <xdr:from>
      <xdr:col>10</xdr:col>
      <xdr:colOff>1107015</xdr:colOff>
      <xdr:row>0</xdr:row>
      <xdr:rowOff>236009</xdr:rowOff>
    </xdr:from>
    <xdr:to>
      <xdr:col>11</xdr:col>
      <xdr:colOff>567266</xdr:colOff>
      <xdr:row>1</xdr:row>
      <xdr:rowOff>908051</xdr:rowOff>
    </xdr:to>
    <xdr:sp macro="" textlink="">
      <xdr:nvSpPr>
        <xdr:cNvPr id="5" name="TextBox 5">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5394515" y="236009"/>
          <a:ext cx="1936751" cy="1005417"/>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Status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 Complete-Satisfactory</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 Complete-Lingering Concerns</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 Vague TaxSlayer Response</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 Not yet satisfactorily completed</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 Complete - Satisfactory if proposed changes are made</a:t>
          </a:r>
          <a:endParaRPr lang="en-US" sz="900" b="0" i="0" u="none" strike="noStrike" baseline="0">
            <a:solidFill>
              <a:srgbClr val="000000"/>
            </a:solidFill>
            <a:latin typeface="Calibri"/>
          </a:endParaRPr>
        </a:p>
      </xdr:txBody>
    </xdr:sp>
    <xdr:clientData/>
  </xdr:twoCellAnchor>
  <xdr:twoCellAnchor>
    <xdr:from>
      <xdr:col>7</xdr:col>
      <xdr:colOff>371475</xdr:colOff>
      <xdr:row>1</xdr:row>
      <xdr:rowOff>409575</xdr:rowOff>
    </xdr:from>
    <xdr:to>
      <xdr:col>10</xdr:col>
      <xdr:colOff>1895475</xdr:colOff>
      <xdr:row>1</xdr:row>
      <xdr:rowOff>1381125</xdr:rowOff>
    </xdr:to>
    <xdr:sp macro="" textlink="">
      <xdr:nvSpPr>
        <xdr:cNvPr id="10" name="TextBox 5">
          <a:extLst>
            <a:ext uri="{FF2B5EF4-FFF2-40B4-BE49-F238E27FC236}">
              <a16:creationId xmlns:a16="http://schemas.microsoft.com/office/drawing/2014/main" xmlns="" id="{00000000-0008-0000-0000-00000A000000}"/>
            </a:ext>
          </a:extLst>
        </xdr:cNvPr>
        <xdr:cNvSpPr txBox="1">
          <a:spLocks noChangeArrowheads="1"/>
        </xdr:cNvSpPr>
      </xdr:nvSpPr>
      <xdr:spPr bwMode="auto">
        <a:xfrm>
          <a:off x="6886575" y="409575"/>
          <a:ext cx="5686425" cy="971550"/>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Types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Tax Calc Error – Cannot prepare an accurate tax return due to this issue</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Policy – Not consistent with IRS , FTB or Tax-Aide policies and can lead to error</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Information – Either incorrect or inadequate information presented</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Navigation – How to add, locate or verify forms or information</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Other – Not one of the above</a:t>
          </a:r>
          <a:endParaRPr lang="en-US" sz="900" b="0" i="0" u="none" strike="noStrike" baseline="0">
            <a:solidFill>
              <a:srgbClr val="000000"/>
            </a:solidFill>
            <a:latin typeface="Calibri"/>
          </a:endParaRPr>
        </a:p>
      </xdr:txBody>
    </xdr:sp>
    <xdr:clientData/>
  </xdr:twoCellAnchor>
  <xdr:twoCellAnchor>
    <xdr:from>
      <xdr:col>10</xdr:col>
      <xdr:colOff>259290</xdr:colOff>
      <xdr:row>1</xdr:row>
      <xdr:rowOff>236009</xdr:rowOff>
    </xdr:from>
    <xdr:to>
      <xdr:col>11</xdr:col>
      <xdr:colOff>510116</xdr:colOff>
      <xdr:row>1</xdr:row>
      <xdr:rowOff>1146176</xdr:rowOff>
    </xdr:to>
    <xdr:sp macro="" textlink="">
      <xdr:nvSpPr>
        <xdr:cNvPr id="11" name="TextBox 5">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4546790" y="569384"/>
          <a:ext cx="2727326" cy="910167"/>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Status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 Complete-Satisfactory</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 Complete-Lingering Concerns</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 Vague TaxSlayer Response</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 Not yet satisfactorily completed</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 Complete - Satisfactory if proposed changes are made</a:t>
          </a:r>
          <a:endParaRPr lang="en-US" sz="900" b="0" i="0" u="none" strike="noStrike" baseline="0">
            <a:solidFill>
              <a:srgbClr val="000000"/>
            </a:solidFill>
            <a:latin typeface="Calibri"/>
          </a:endParaRPr>
        </a:p>
      </xdr:txBody>
    </xdr:sp>
    <xdr:clientData/>
  </xdr:twoCellAnchor>
  <xdr:twoCellAnchor>
    <xdr:from>
      <xdr:col>7</xdr:col>
      <xdr:colOff>371475</xdr:colOff>
      <xdr:row>1</xdr:row>
      <xdr:rowOff>409575</xdr:rowOff>
    </xdr:from>
    <xdr:to>
      <xdr:col>10</xdr:col>
      <xdr:colOff>1819274</xdr:colOff>
      <xdr:row>1</xdr:row>
      <xdr:rowOff>1381125</xdr:rowOff>
    </xdr:to>
    <xdr:sp macro="" textlink="">
      <xdr:nvSpPr>
        <xdr:cNvPr id="12" name="TextBox 5">
          <a:extLst>
            <a:ext uri="{FF2B5EF4-FFF2-40B4-BE49-F238E27FC236}">
              <a16:creationId xmlns:a16="http://schemas.microsoft.com/office/drawing/2014/main" xmlns="" id="{00000000-0008-0000-0000-00000C000000}"/>
            </a:ext>
          </a:extLst>
        </xdr:cNvPr>
        <xdr:cNvSpPr txBox="1">
          <a:spLocks noChangeArrowheads="1"/>
        </xdr:cNvSpPr>
      </xdr:nvSpPr>
      <xdr:spPr bwMode="auto">
        <a:xfrm>
          <a:off x="9525000" y="742950"/>
          <a:ext cx="6153149" cy="971550"/>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Types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Tax Calc Error – Cannot prepare an accurate tax return due to this issue</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Policy – Not consistent with IRS , FTB or Tax-Aide policies and can lead to error</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Information – Either incorrect or inadequate information presented</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Navigation – How to add, locate or verify forms or information</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Other – Not one of the above</a:t>
          </a:r>
          <a:endParaRPr lang="en-US" sz="900" b="0" i="0" u="none" strike="noStrike" baseline="0">
            <a:solidFill>
              <a:srgbClr val="000000"/>
            </a:solidFill>
            <a:latin typeface="Calibri"/>
          </a:endParaRPr>
        </a:p>
      </xdr:txBody>
    </xdr:sp>
    <xdr:clientData/>
  </xdr:twoCellAnchor>
  <xdr:twoCellAnchor>
    <xdr:from>
      <xdr:col>10</xdr:col>
      <xdr:colOff>1488015</xdr:colOff>
      <xdr:row>1</xdr:row>
      <xdr:rowOff>245534</xdr:rowOff>
    </xdr:from>
    <xdr:to>
      <xdr:col>11</xdr:col>
      <xdr:colOff>948266</xdr:colOff>
      <xdr:row>1</xdr:row>
      <xdr:rowOff>1155701</xdr:rowOff>
    </xdr:to>
    <xdr:sp macro="" textlink="">
      <xdr:nvSpPr>
        <xdr:cNvPr id="13" name="TextBox 5">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5775515" y="578909"/>
          <a:ext cx="1936751" cy="910167"/>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Status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 Complete-Satisfactoy</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 Complete-Lingering Concerns</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 Vague TaxSlayer Response</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 Not yet satisfactorily completed</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 Complete - Satisfactory if proposed changes are made</a:t>
          </a:r>
          <a:endParaRPr lang="en-US" sz="900" b="0" i="0" u="none" strike="noStrike" baseline="0">
            <a:solidFill>
              <a:srgbClr val="000000"/>
            </a:solidFill>
            <a:latin typeface="Calibri"/>
          </a:endParaRPr>
        </a:p>
      </xdr:txBody>
    </xdr:sp>
    <xdr:clientData/>
  </xdr:twoCellAnchor>
  <xdr:twoCellAnchor editAs="oneCell">
    <xdr:from>
      <xdr:col>9</xdr:col>
      <xdr:colOff>0</xdr:colOff>
      <xdr:row>6</xdr:row>
      <xdr:rowOff>0</xdr:rowOff>
    </xdr:from>
    <xdr:to>
      <xdr:col>11</xdr:col>
      <xdr:colOff>856598</xdr:colOff>
      <xdr:row>6</xdr:row>
      <xdr:rowOff>2571429</xdr:rowOff>
    </xdr:to>
    <xdr:pic>
      <xdr:nvPicPr>
        <xdr:cNvPr id="2" name="Picture 1"/>
        <xdr:cNvPicPr>
          <a:picLocks noChangeAspect="1"/>
        </xdr:cNvPicPr>
      </xdr:nvPicPr>
      <xdr:blipFill>
        <a:blip xmlns:r="http://schemas.openxmlformats.org/officeDocument/2006/relationships" r:embed="rId1"/>
        <a:stretch>
          <a:fillRect/>
        </a:stretch>
      </xdr:blipFill>
      <xdr:spPr>
        <a:xfrm>
          <a:off x="12401550" y="44538900"/>
          <a:ext cx="5219048" cy="2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802215</xdr:colOff>
      <xdr:row>0</xdr:row>
      <xdr:rowOff>236009</xdr:rowOff>
    </xdr:from>
    <xdr:to>
      <xdr:col>11</xdr:col>
      <xdr:colOff>262466</xdr:colOff>
      <xdr:row>1</xdr:row>
      <xdr:rowOff>22226</xdr:rowOff>
    </xdr:to>
    <xdr:sp macro="" textlink="">
      <xdr:nvSpPr>
        <xdr:cNvPr id="2" name="TextBox 5">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5089715" y="569384"/>
          <a:ext cx="1936751" cy="1005417"/>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Status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 Complete-Satisfactory</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 Complete-Lingering Concerns</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 Vague TaxSlayer Response</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 Not yet satisfactorily completed</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 Complete - Satisfactory if proposed changes are made</a:t>
          </a:r>
          <a:endParaRPr lang="en-US" sz="900" b="0" i="0" u="none" strike="noStrike" baseline="0">
            <a:solidFill>
              <a:srgbClr val="000000"/>
            </a:solidFill>
            <a:latin typeface="Calibri"/>
          </a:endParaRPr>
        </a:p>
      </xdr:txBody>
    </xdr:sp>
    <xdr:clientData/>
  </xdr:twoCellAnchor>
  <xdr:twoCellAnchor>
    <xdr:from>
      <xdr:col>10</xdr:col>
      <xdr:colOff>1107015</xdr:colOff>
      <xdr:row>0</xdr:row>
      <xdr:rowOff>236009</xdr:rowOff>
    </xdr:from>
    <xdr:to>
      <xdr:col>11</xdr:col>
      <xdr:colOff>567266</xdr:colOff>
      <xdr:row>0</xdr:row>
      <xdr:rowOff>908051</xdr:rowOff>
    </xdr:to>
    <xdr:sp macro="" textlink="">
      <xdr:nvSpPr>
        <xdr:cNvPr id="3" name="TextBox 5">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5394515" y="236009"/>
          <a:ext cx="1936751" cy="1005417"/>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Status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 Complete-Satisfactory</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 Complete-Lingering Concerns</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 Vague TaxSlayer Response</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 Not yet satisfactorily completed</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 Complete - Satisfactory if proposed changes are made</a:t>
          </a:r>
          <a:endParaRPr lang="en-US" sz="900" b="0" i="0" u="none" strike="noStrike" baseline="0">
            <a:solidFill>
              <a:srgbClr val="000000"/>
            </a:solidFill>
            <a:latin typeface="Calibri"/>
          </a:endParaRPr>
        </a:p>
      </xdr:txBody>
    </xdr:sp>
    <xdr:clientData/>
  </xdr:twoCellAnchor>
  <xdr:twoCellAnchor>
    <xdr:from>
      <xdr:col>7</xdr:col>
      <xdr:colOff>371475</xdr:colOff>
      <xdr:row>0</xdr:row>
      <xdr:rowOff>409575</xdr:rowOff>
    </xdr:from>
    <xdr:to>
      <xdr:col>10</xdr:col>
      <xdr:colOff>1895475</xdr:colOff>
      <xdr:row>0</xdr:row>
      <xdr:rowOff>1381125</xdr:rowOff>
    </xdr:to>
    <xdr:sp macro="" textlink="">
      <xdr:nvSpPr>
        <xdr:cNvPr id="4" name="TextBox 5">
          <a:extLst>
            <a:ext uri="{FF2B5EF4-FFF2-40B4-BE49-F238E27FC236}">
              <a16:creationId xmlns:a16="http://schemas.microsoft.com/office/drawing/2014/main" xmlns="" id="{00000000-0008-0000-0000-00000A000000}"/>
            </a:ext>
          </a:extLst>
        </xdr:cNvPr>
        <xdr:cNvSpPr txBox="1">
          <a:spLocks noChangeArrowheads="1"/>
        </xdr:cNvSpPr>
      </xdr:nvSpPr>
      <xdr:spPr bwMode="auto">
        <a:xfrm>
          <a:off x="9601200" y="742950"/>
          <a:ext cx="6581775" cy="809625"/>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Types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Tax Calc Error – Cannot prepare an accurate tax return due to this issue</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Policy – Not consistent with IRS , FTB or Tax-Aide policies and can lead to error</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Information – Either incorrect or inadequate information presented</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Navigation – How to add, locate or verify forms or information</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Other – Not one of the above</a:t>
          </a:r>
          <a:endParaRPr lang="en-US" sz="900" b="0" i="0" u="none" strike="noStrike" baseline="0">
            <a:solidFill>
              <a:srgbClr val="000000"/>
            </a:solidFill>
            <a:latin typeface="Calibri"/>
          </a:endParaRPr>
        </a:p>
      </xdr:txBody>
    </xdr:sp>
    <xdr:clientData/>
  </xdr:twoCellAnchor>
  <xdr:twoCellAnchor>
    <xdr:from>
      <xdr:col>10</xdr:col>
      <xdr:colOff>259290</xdr:colOff>
      <xdr:row>0</xdr:row>
      <xdr:rowOff>236009</xdr:rowOff>
    </xdr:from>
    <xdr:to>
      <xdr:col>11</xdr:col>
      <xdr:colOff>510116</xdr:colOff>
      <xdr:row>0</xdr:row>
      <xdr:rowOff>1146176</xdr:rowOff>
    </xdr:to>
    <xdr:sp macro="" textlink="">
      <xdr:nvSpPr>
        <xdr:cNvPr id="5" name="TextBox 5">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4546790" y="569384"/>
          <a:ext cx="2727326" cy="910167"/>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Status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 Complete-Satisfactory</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 Complete-Lingering Concerns</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 Vague TaxSlayer Response</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 Not yet satisfactorily completed</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 Complete - Satisfactory if proposed changes are made</a:t>
          </a:r>
          <a:endParaRPr lang="en-US" sz="900" b="0" i="0" u="none" strike="noStrike" baseline="0">
            <a:solidFill>
              <a:srgbClr val="000000"/>
            </a:solidFill>
            <a:latin typeface="Calibri"/>
          </a:endParaRPr>
        </a:p>
      </xdr:txBody>
    </xdr:sp>
    <xdr:clientData/>
  </xdr:twoCellAnchor>
  <xdr:twoCellAnchor>
    <xdr:from>
      <xdr:col>7</xdr:col>
      <xdr:colOff>371475</xdr:colOff>
      <xdr:row>0</xdr:row>
      <xdr:rowOff>409575</xdr:rowOff>
    </xdr:from>
    <xdr:to>
      <xdr:col>10</xdr:col>
      <xdr:colOff>1819274</xdr:colOff>
      <xdr:row>0</xdr:row>
      <xdr:rowOff>1381125</xdr:rowOff>
    </xdr:to>
    <xdr:sp macro="" textlink="">
      <xdr:nvSpPr>
        <xdr:cNvPr id="6" name="TextBox 5">
          <a:extLst>
            <a:ext uri="{FF2B5EF4-FFF2-40B4-BE49-F238E27FC236}">
              <a16:creationId xmlns:a16="http://schemas.microsoft.com/office/drawing/2014/main" xmlns="" id="{00000000-0008-0000-0000-00000C000000}"/>
            </a:ext>
          </a:extLst>
        </xdr:cNvPr>
        <xdr:cNvSpPr txBox="1">
          <a:spLocks noChangeArrowheads="1"/>
        </xdr:cNvSpPr>
      </xdr:nvSpPr>
      <xdr:spPr bwMode="auto">
        <a:xfrm>
          <a:off x="9601200" y="742950"/>
          <a:ext cx="6505574" cy="809625"/>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Types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Tax Calc Error – Cannot prepare an accurate tax return due to this issue</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Policy – Not consistent with IRS , FTB or Tax-Aide policies and can lead to error</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Information – Either incorrect or inadequate information presented</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Navigation – How to add, locate or verify forms or information</a:t>
          </a:r>
          <a:endParaRPr lang="en-US" sz="12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a:t>
          </a:r>
          <a:r>
            <a:rPr lang="en-US" sz="800" b="0" i="0" u="none" strike="noStrike" baseline="0">
              <a:solidFill>
                <a:srgbClr val="000000"/>
              </a:solidFill>
              <a:latin typeface="Times New Roman"/>
              <a:cs typeface="Times New Roman"/>
            </a:rPr>
            <a:t>     </a:t>
          </a:r>
          <a:r>
            <a:rPr lang="en-US" sz="900" b="0" i="0" u="none" strike="noStrike" baseline="0">
              <a:solidFill>
                <a:srgbClr val="000000"/>
              </a:solidFill>
              <a:latin typeface="Calibri"/>
              <a:cs typeface="Times New Roman"/>
            </a:rPr>
            <a:t>Other – Not one of the above</a:t>
          </a:r>
          <a:endParaRPr lang="en-US" sz="900" b="0" i="0" u="none" strike="noStrike" baseline="0">
            <a:solidFill>
              <a:srgbClr val="000000"/>
            </a:solidFill>
            <a:latin typeface="Calibri"/>
          </a:endParaRPr>
        </a:p>
      </xdr:txBody>
    </xdr:sp>
    <xdr:clientData/>
  </xdr:twoCellAnchor>
  <xdr:twoCellAnchor>
    <xdr:from>
      <xdr:col>10</xdr:col>
      <xdr:colOff>1488015</xdr:colOff>
      <xdr:row>0</xdr:row>
      <xdr:rowOff>245534</xdr:rowOff>
    </xdr:from>
    <xdr:to>
      <xdr:col>11</xdr:col>
      <xdr:colOff>948266</xdr:colOff>
      <xdr:row>0</xdr:row>
      <xdr:rowOff>1155701</xdr:rowOff>
    </xdr:to>
    <xdr:sp macro="" textlink="">
      <xdr:nvSpPr>
        <xdr:cNvPr id="7" name="TextBox 5">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5775515" y="578909"/>
          <a:ext cx="1936751" cy="910167"/>
        </a:xfrm>
        <a:prstGeom prst="rect">
          <a:avLst/>
        </a:prstGeom>
        <a:solidFill>
          <a:srgbClr val="EEECE1"/>
        </a:solidFill>
        <a:ln w="9525">
          <a:solidFill>
            <a:srgbClr val="7F7F7F"/>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Status</a:t>
          </a:r>
          <a:endParaRPr lang="en-US" sz="1200" b="0" i="0" u="none" strike="noStrike" baseline="0">
            <a:solidFill>
              <a:srgbClr val="000000"/>
            </a:solidFill>
            <a:latin typeface="Calibri"/>
          </a:endParaRPr>
        </a:p>
        <a:p>
          <a:pPr algn="l" rtl="0">
            <a:defRPr sz="1000"/>
          </a:pPr>
          <a:r>
            <a:rPr lang="en-US" sz="900" b="0" i="0" u="none" strike="noStrike" baseline="0">
              <a:solidFill>
                <a:srgbClr val="000000"/>
              </a:solidFill>
              <a:latin typeface="Times New Roman"/>
              <a:cs typeface="Times New Roman"/>
            </a:rPr>
            <a:t>1. Complete-Satisfactoy</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2. Complete-Lingering Concerns</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3. Vague TaxSlayer Response</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4. Not yet satisfactorily completed</a:t>
          </a:r>
          <a:endParaRPr lang="en-US" sz="900" b="0" i="0" u="none" strike="noStrike" baseline="0">
            <a:solidFill>
              <a:srgbClr val="000000"/>
            </a:solidFill>
            <a:latin typeface="Calibri"/>
            <a:cs typeface="Times New Roman"/>
          </a:endParaRPr>
        </a:p>
        <a:p>
          <a:pPr algn="l" rtl="0">
            <a:defRPr sz="1000"/>
          </a:pPr>
          <a:r>
            <a:rPr lang="en-US" sz="900" b="0" i="0" u="none" strike="noStrike" baseline="0">
              <a:solidFill>
                <a:srgbClr val="000000"/>
              </a:solidFill>
              <a:latin typeface="Times New Roman"/>
              <a:cs typeface="Times New Roman"/>
            </a:rPr>
            <a:t>5. Complete - Satisfactory if proposed changes are made</a:t>
          </a:r>
          <a:endParaRPr lang="en-US" sz="900" b="0" i="0" u="none" strike="noStrike" baseline="0">
            <a:solidFill>
              <a:srgbClr val="000000"/>
            </a:solidFill>
            <a:latin typeface="Calibri"/>
          </a:endParaRPr>
        </a:p>
      </xdr:txBody>
    </xdr:sp>
    <xdr:clientData/>
  </xdr:twoCellAnchor>
  <xdr:twoCellAnchor editAs="oneCell">
    <xdr:from>
      <xdr:col>9</xdr:col>
      <xdr:colOff>0</xdr:colOff>
      <xdr:row>25</xdr:row>
      <xdr:rowOff>0</xdr:rowOff>
    </xdr:from>
    <xdr:to>
      <xdr:col>11</xdr:col>
      <xdr:colOff>608948</xdr:colOff>
      <xdr:row>25</xdr:row>
      <xdr:rowOff>190179</xdr:rowOff>
    </xdr:to>
    <xdr:pic>
      <xdr:nvPicPr>
        <xdr:cNvPr id="8" name="Picture 7"/>
        <xdr:cNvPicPr>
          <a:picLocks noChangeAspect="1"/>
        </xdr:cNvPicPr>
      </xdr:nvPicPr>
      <xdr:blipFill>
        <a:blip xmlns:r="http://schemas.openxmlformats.org/officeDocument/2006/relationships" r:embed="rId1"/>
        <a:stretch>
          <a:fillRect/>
        </a:stretch>
      </xdr:blipFill>
      <xdr:spPr>
        <a:xfrm>
          <a:off x="12401550" y="46253400"/>
          <a:ext cx="5219048" cy="2571429"/>
        </a:xfrm>
        <a:prstGeom prst="rect">
          <a:avLst/>
        </a:prstGeom>
      </xdr:spPr>
    </xdr:pic>
    <xdr:clientData/>
  </xdr:twoCellAnchor>
</xdr:wsDr>
</file>

<file path=xl/tables/table1.xml><?xml version="1.0" encoding="utf-8"?>
<table xmlns="http://schemas.openxmlformats.org/spreadsheetml/2006/main" id="1" name="All_Items" displayName="All_Items" ref="B2:W38" totalsRowShown="0" headerRowDxfId="34" dataDxfId="32" headerRowBorderDxfId="33" tableBorderDxfId="31" totalsRowBorderDxfId="30">
  <tableColumns count="22">
    <tableColumn id="1" name="No." dataDxfId="29" totalsRowDxfId="28"/>
    <tableColumn id="8" name="Date Added" dataDxfId="27" totalsRowDxfId="26"/>
    <tableColumn id="9" name="Originator Name _x000a__x000a_(if other than submitter)" dataDxfId="25" totalsRowDxfId="24"/>
    <tableColumn id="2" name="Where: Section or Form_x000a__x000a_If there is a tax return that demonstrates the issue, include the SSN used." dataDxfId="23" totalsRowDxfId="22"/>
    <tableColumn id="3" name="Issue/Challenge_x000a__x000a_Identify what features or process in the software that could present a challenge for the volunteer" dataDxfId="21" totalsRowDxfId="20"/>
    <tableColumn id="4" name="Concern" dataDxfId="19" totalsRowDxfId="18"/>
    <tableColumn id="6" name="Recommendation(s)" dataDxfId="17" totalsRowDxfId="16"/>
    <tableColumn id="7" name="Type" dataDxfId="15" totalsRowDxfId="14"/>
    <tableColumn id="10" name="Initial Response" dataDxfId="13"/>
    <tableColumn id="11" name="TS Response Date" dataDxfId="12"/>
    <tableColumn id="12" name="Status" dataDxfId="11"/>
    <tableColumn id="13" name="Date" dataDxfId="10"/>
    <tableColumn id="14" name="Commenter (Initials)" dataDxfId="9"/>
    <tableColumn id="15" name="Comment" dataDxfId="8"/>
    <tableColumn id="16" name="Date2" dataDxfId="7"/>
    <tableColumn id="17" name="Commenter (Initials)3" dataDxfId="6"/>
    <tableColumn id="18" name="Comment4" dataDxfId="5"/>
    <tableColumn id="19" name="Date5" dataDxfId="4"/>
    <tableColumn id="20" name="Commenter (Initials)6" dataDxfId="3"/>
    <tableColumn id="21" name="Comment7" dataDxfId="2"/>
    <tableColumn id="22" name="Comment8" dataDxfId="1"/>
    <tableColumn id="23" name="Comment9"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38"/>
  <sheetViews>
    <sheetView tabSelected="1" zoomScale="75" zoomScaleNormal="75" workbookViewId="0">
      <pane ySplit="2" topLeftCell="A25" activePane="bottomLeft" state="frozen"/>
      <selection pane="bottomLeft" activeCell="H25" sqref="H25"/>
    </sheetView>
  </sheetViews>
  <sheetFormatPr defaultColWidth="9.140625" defaultRowHeight="15"/>
  <cols>
    <col min="1" max="1" width="10.140625" style="3" customWidth="1"/>
    <col min="2" max="2" width="7.5703125" style="21" customWidth="1"/>
    <col min="3" max="3" width="10.85546875" style="21" bestFit="1" customWidth="1"/>
    <col min="4" max="4" width="9.140625" style="21"/>
    <col min="5" max="5" width="22" style="18" customWidth="1"/>
    <col min="6" max="6" width="33.85546875" style="4" customWidth="1"/>
    <col min="7" max="7" width="44.85546875" style="4" customWidth="1"/>
    <col min="8" max="8" width="33.140625" style="4" customWidth="1"/>
    <col min="9" max="9" width="14.42578125" style="5" customWidth="1"/>
    <col min="10" max="10" width="28.28515625" style="4" bestFit="1" customWidth="1"/>
    <col min="11" max="11" width="37.140625" style="4" customWidth="1"/>
    <col min="12" max="12" width="15.28515625" style="4" customWidth="1"/>
    <col min="13" max="13" width="10.85546875" style="4" bestFit="1" customWidth="1"/>
    <col min="14" max="14" width="35.85546875" style="4" customWidth="1"/>
    <col min="15" max="15" width="21" style="4" customWidth="1"/>
    <col min="16" max="16" width="9.7109375" style="4" bestFit="1" customWidth="1"/>
    <col min="17" max="17" width="53.28515625" style="4" customWidth="1"/>
    <col min="18" max="16384" width="9.140625" style="4"/>
  </cols>
  <sheetData>
    <row r="1" spans="1:23" ht="26.25">
      <c r="B1" s="37" t="s">
        <v>0</v>
      </c>
      <c r="C1" s="38"/>
      <c r="D1" s="38"/>
      <c r="E1" s="38"/>
      <c r="F1" s="38"/>
    </row>
    <row r="2" spans="1:23" s="29" customFormat="1" ht="96">
      <c r="A2" s="26" t="s">
        <v>1</v>
      </c>
      <c r="B2" s="27" t="s">
        <v>2</v>
      </c>
      <c r="C2" s="28" t="s">
        <v>3</v>
      </c>
      <c r="D2" s="27" t="s">
        <v>4</v>
      </c>
      <c r="E2" s="27" t="s">
        <v>5</v>
      </c>
      <c r="F2" s="27" t="s">
        <v>6</v>
      </c>
      <c r="G2" s="27" t="s">
        <v>7</v>
      </c>
      <c r="H2" s="29" t="s">
        <v>8</v>
      </c>
      <c r="I2" s="27" t="s">
        <v>9</v>
      </c>
      <c r="J2" s="22" t="s">
        <v>10</v>
      </c>
      <c r="K2" s="22" t="s">
        <v>11</v>
      </c>
      <c r="L2" s="22" t="s">
        <v>1</v>
      </c>
      <c r="M2" s="23" t="s">
        <v>12</v>
      </c>
      <c r="N2" s="24" t="s">
        <v>13</v>
      </c>
      <c r="O2" s="23" t="s">
        <v>14</v>
      </c>
      <c r="P2" s="23" t="s">
        <v>15</v>
      </c>
      <c r="Q2" s="24" t="s">
        <v>16</v>
      </c>
      <c r="R2" s="23" t="s">
        <v>17</v>
      </c>
      <c r="S2" s="23" t="s">
        <v>18</v>
      </c>
      <c r="T2" s="24" t="s">
        <v>19</v>
      </c>
      <c r="U2" s="23" t="s">
        <v>20</v>
      </c>
      <c r="V2" s="30" t="s">
        <v>21</v>
      </c>
      <c r="W2" s="30" t="s">
        <v>22</v>
      </c>
    </row>
    <row r="3" spans="1:23" ht="90">
      <c r="A3" s="3" t="s">
        <v>52</v>
      </c>
      <c r="B3" s="6">
        <v>2</v>
      </c>
      <c r="C3" s="7">
        <v>42562</v>
      </c>
      <c r="D3" s="8" t="s">
        <v>32</v>
      </c>
      <c r="E3" s="12" t="s">
        <v>33</v>
      </c>
      <c r="F3" s="1" t="s">
        <v>34</v>
      </c>
      <c r="G3" s="2" t="s">
        <v>35</v>
      </c>
      <c r="H3" s="9" t="s">
        <v>36</v>
      </c>
      <c r="I3" s="10" t="s">
        <v>37</v>
      </c>
      <c r="J3" s="25" t="s">
        <v>38</v>
      </c>
      <c r="K3" s="31">
        <v>42566</v>
      </c>
      <c r="L3" s="25"/>
      <c r="M3" s="31">
        <v>42572</v>
      </c>
      <c r="N3" s="25" t="s">
        <v>31</v>
      </c>
      <c r="O3" s="25" t="s">
        <v>223</v>
      </c>
      <c r="P3" s="31">
        <v>42796</v>
      </c>
      <c r="Q3" s="25" t="s">
        <v>232</v>
      </c>
      <c r="R3" s="25"/>
      <c r="S3" s="25"/>
      <c r="T3" s="25"/>
      <c r="U3" s="25"/>
      <c r="V3" s="25"/>
      <c r="W3" s="25"/>
    </row>
    <row r="4" spans="1:23" ht="45">
      <c r="A4" s="3" t="s">
        <v>52</v>
      </c>
      <c r="B4" s="6">
        <v>5</v>
      </c>
      <c r="C4" s="7">
        <v>42562</v>
      </c>
      <c r="D4" s="8" t="s">
        <v>32</v>
      </c>
      <c r="E4" s="2" t="s">
        <v>53</v>
      </c>
      <c r="F4" s="2" t="s">
        <v>54</v>
      </c>
      <c r="G4" s="2" t="s">
        <v>55</v>
      </c>
      <c r="H4" s="1" t="s">
        <v>56</v>
      </c>
      <c r="I4" s="15" t="s">
        <v>29</v>
      </c>
      <c r="J4" s="25" t="s">
        <v>57</v>
      </c>
      <c r="K4" s="31">
        <v>42566</v>
      </c>
      <c r="L4" s="25"/>
      <c r="M4" s="25"/>
      <c r="N4" s="25"/>
      <c r="O4" s="25"/>
      <c r="P4" s="25"/>
      <c r="Q4" s="25"/>
      <c r="R4" s="25"/>
      <c r="S4" s="25"/>
      <c r="T4" s="25"/>
      <c r="U4" s="25"/>
      <c r="V4" s="25"/>
      <c r="W4" s="25"/>
    </row>
    <row r="5" spans="1:23" ht="150">
      <c r="A5" s="3" t="s">
        <v>52</v>
      </c>
      <c r="B5" s="6">
        <v>10</v>
      </c>
      <c r="C5" s="7">
        <v>42562</v>
      </c>
      <c r="D5" s="8" t="s">
        <v>24</v>
      </c>
      <c r="E5" s="2" t="s">
        <v>78</v>
      </c>
      <c r="F5" s="2" t="s">
        <v>79</v>
      </c>
      <c r="G5" s="2" t="s">
        <v>80</v>
      </c>
      <c r="H5" s="13" t="s">
        <v>81</v>
      </c>
      <c r="I5" s="15" t="s">
        <v>43</v>
      </c>
      <c r="J5" s="25" t="s">
        <v>82</v>
      </c>
      <c r="K5" s="31" t="s">
        <v>83</v>
      </c>
      <c r="L5" s="25"/>
      <c r="M5" s="31">
        <v>42570</v>
      </c>
      <c r="N5" s="25" t="s">
        <v>84</v>
      </c>
      <c r="O5" s="25"/>
      <c r="P5" s="25"/>
      <c r="Q5" s="25"/>
      <c r="R5" s="25"/>
      <c r="S5" s="25"/>
      <c r="T5" s="25"/>
      <c r="U5" s="25"/>
      <c r="V5" s="25"/>
      <c r="W5" s="25"/>
    </row>
    <row r="6" spans="1:23" ht="120.6" customHeight="1">
      <c r="A6" s="3" t="s">
        <v>52</v>
      </c>
      <c r="B6" s="6">
        <v>28</v>
      </c>
      <c r="C6" s="17">
        <v>42590</v>
      </c>
      <c r="D6" s="8" t="s">
        <v>169</v>
      </c>
      <c r="E6" s="2" t="s">
        <v>170</v>
      </c>
      <c r="F6" s="2" t="s">
        <v>171</v>
      </c>
      <c r="G6" s="2" t="s">
        <v>172</v>
      </c>
      <c r="H6" s="1" t="s">
        <v>173</v>
      </c>
      <c r="I6" s="10" t="s">
        <v>29</v>
      </c>
      <c r="J6" s="25" t="s">
        <v>174</v>
      </c>
      <c r="K6" s="25"/>
      <c r="L6" s="25"/>
      <c r="M6" s="25"/>
      <c r="N6" s="25"/>
      <c r="O6" s="25"/>
      <c r="P6" s="25"/>
      <c r="Q6" s="25"/>
      <c r="R6" s="25"/>
      <c r="S6" s="25"/>
      <c r="T6" s="25"/>
      <c r="U6" s="25"/>
      <c r="V6" s="25"/>
      <c r="W6" s="25"/>
    </row>
    <row r="7" spans="1:23" ht="240">
      <c r="A7" s="3" t="s">
        <v>52</v>
      </c>
      <c r="B7" s="6">
        <v>29</v>
      </c>
      <c r="C7" s="17">
        <v>42597</v>
      </c>
      <c r="D7" s="8" t="s">
        <v>24</v>
      </c>
      <c r="E7" s="2" t="s">
        <v>175</v>
      </c>
      <c r="F7" s="2" t="s">
        <v>176</v>
      </c>
      <c r="G7" s="2" t="s">
        <v>176</v>
      </c>
      <c r="H7" s="1" t="s">
        <v>177</v>
      </c>
      <c r="I7" s="10" t="s">
        <v>43</v>
      </c>
      <c r="J7" s="25"/>
      <c r="K7" s="25"/>
      <c r="L7" s="25"/>
      <c r="M7" s="31">
        <v>42605</v>
      </c>
      <c r="N7" s="25" t="s">
        <v>178</v>
      </c>
      <c r="O7" s="25"/>
      <c r="P7" s="31">
        <v>42755</v>
      </c>
      <c r="Q7" s="25" t="s">
        <v>212</v>
      </c>
      <c r="R7" s="25"/>
      <c r="S7" s="25"/>
      <c r="T7" s="25"/>
      <c r="U7" s="25"/>
      <c r="V7" s="25"/>
      <c r="W7" s="25"/>
    </row>
    <row r="8" spans="1:23" ht="225">
      <c r="A8" s="3" t="s">
        <v>52</v>
      </c>
      <c r="B8" s="6">
        <v>33</v>
      </c>
      <c r="C8" s="17">
        <v>42661</v>
      </c>
      <c r="D8" s="8" t="s">
        <v>94</v>
      </c>
      <c r="E8" s="2" t="s">
        <v>194</v>
      </c>
      <c r="F8" s="2" t="s">
        <v>196</v>
      </c>
      <c r="G8" s="2" t="s">
        <v>195</v>
      </c>
      <c r="H8" s="1" t="s">
        <v>197</v>
      </c>
      <c r="I8" s="10" t="s">
        <v>43</v>
      </c>
      <c r="J8" s="25"/>
      <c r="K8" s="25"/>
      <c r="L8" s="25"/>
      <c r="M8" s="25"/>
      <c r="N8" s="25"/>
      <c r="O8" s="25"/>
      <c r="P8" s="25"/>
      <c r="Q8" s="25" t="s">
        <v>208</v>
      </c>
      <c r="R8" s="25"/>
      <c r="S8" s="25"/>
      <c r="T8" s="25"/>
      <c r="U8" s="25"/>
      <c r="V8" s="25"/>
      <c r="W8" s="25"/>
    </row>
    <row r="9" spans="1:23" ht="105">
      <c r="A9" s="3" t="s">
        <v>52</v>
      </c>
      <c r="B9" s="6">
        <v>36</v>
      </c>
      <c r="C9" s="17">
        <v>42769</v>
      </c>
      <c r="D9" s="8" t="s">
        <v>169</v>
      </c>
      <c r="E9" s="2" t="s">
        <v>215</v>
      </c>
      <c r="F9" s="2" t="s">
        <v>218</v>
      </c>
      <c r="G9" s="2" t="s">
        <v>216</v>
      </c>
      <c r="H9" s="1" t="s">
        <v>217</v>
      </c>
      <c r="I9" s="10" t="s">
        <v>43</v>
      </c>
      <c r="J9" s="25"/>
      <c r="K9" s="25"/>
      <c r="L9" s="25"/>
      <c r="M9" s="25"/>
      <c r="N9" s="25"/>
      <c r="O9" s="25"/>
      <c r="P9" s="25"/>
      <c r="Q9" s="25" t="s">
        <v>211</v>
      </c>
      <c r="R9" s="25"/>
      <c r="S9" s="25"/>
      <c r="T9" s="25"/>
      <c r="U9" s="25"/>
      <c r="V9" s="25"/>
      <c r="W9" s="25"/>
    </row>
    <row r="10" spans="1:23" ht="45">
      <c r="A10" s="3" t="s">
        <v>52</v>
      </c>
      <c r="B10" s="6">
        <v>37</v>
      </c>
      <c r="C10" s="17">
        <v>42770</v>
      </c>
      <c r="D10" s="8" t="s">
        <v>24</v>
      </c>
      <c r="E10" s="2" t="s">
        <v>219</v>
      </c>
      <c r="F10" s="2" t="s">
        <v>220</v>
      </c>
      <c r="G10" s="2" t="s">
        <v>221</v>
      </c>
      <c r="H10" s="1" t="s">
        <v>222</v>
      </c>
      <c r="I10" s="10" t="s">
        <v>37</v>
      </c>
      <c r="J10" s="25"/>
      <c r="K10" s="25"/>
      <c r="L10" s="25"/>
      <c r="M10" s="25"/>
      <c r="N10" s="25"/>
      <c r="O10" s="25"/>
      <c r="P10" s="25"/>
      <c r="Q10" s="25"/>
      <c r="R10" s="25"/>
      <c r="S10" s="25"/>
      <c r="T10" s="25"/>
      <c r="U10" s="25"/>
      <c r="V10" s="25"/>
      <c r="W10" s="25"/>
    </row>
    <row r="11" spans="1:23" ht="60">
      <c r="A11" s="3" t="s">
        <v>52</v>
      </c>
      <c r="B11" s="6">
        <v>39</v>
      </c>
      <c r="C11" s="17">
        <v>42786</v>
      </c>
      <c r="D11" s="8" t="s">
        <v>94</v>
      </c>
      <c r="E11" s="2" t="s">
        <v>198</v>
      </c>
      <c r="F11" s="2" t="s">
        <v>227</v>
      </c>
      <c r="G11" s="2" t="s">
        <v>228</v>
      </c>
      <c r="H11" s="1" t="s">
        <v>229</v>
      </c>
      <c r="I11" s="10" t="s">
        <v>29</v>
      </c>
      <c r="J11" s="25"/>
      <c r="K11" s="25"/>
      <c r="L11" s="25"/>
      <c r="M11" s="25"/>
      <c r="N11" s="25"/>
      <c r="O11" s="25"/>
      <c r="P11" s="25"/>
      <c r="Q11" s="25"/>
      <c r="R11" s="25"/>
      <c r="S11" s="25"/>
      <c r="T11" s="25"/>
      <c r="U11" s="25"/>
      <c r="V11" s="25"/>
      <c r="W11" s="25"/>
    </row>
    <row r="12" spans="1:23" ht="120">
      <c r="A12" s="3" t="s">
        <v>52</v>
      </c>
      <c r="B12" s="6">
        <v>40</v>
      </c>
      <c r="C12" s="17">
        <v>42786</v>
      </c>
      <c r="D12" s="8" t="s">
        <v>94</v>
      </c>
      <c r="E12" s="2" t="s">
        <v>110</v>
      </c>
      <c r="F12" s="2" t="s">
        <v>230</v>
      </c>
      <c r="G12" s="1" t="s">
        <v>112</v>
      </c>
      <c r="H12" s="1" t="s">
        <v>113</v>
      </c>
      <c r="I12" s="10" t="s">
        <v>37</v>
      </c>
      <c r="J12" s="25"/>
      <c r="K12" s="31"/>
      <c r="L12" s="25"/>
      <c r="M12" s="31"/>
      <c r="N12" s="25"/>
      <c r="O12" s="25"/>
      <c r="P12" s="25"/>
      <c r="Q12" s="25"/>
      <c r="R12" s="25"/>
      <c r="S12" s="25"/>
      <c r="T12" s="25"/>
      <c r="U12" s="25"/>
      <c r="V12" s="25"/>
      <c r="W12" s="25"/>
    </row>
    <row r="13" spans="1:23" ht="45">
      <c r="A13" s="3" t="s">
        <v>52</v>
      </c>
      <c r="B13" s="6">
        <v>42</v>
      </c>
      <c r="C13" s="17">
        <v>42798</v>
      </c>
      <c r="D13" s="8" t="s">
        <v>94</v>
      </c>
      <c r="E13" s="2" t="s">
        <v>219</v>
      </c>
      <c r="F13" s="2" t="s">
        <v>237</v>
      </c>
      <c r="G13" s="2" t="s">
        <v>235</v>
      </c>
      <c r="H13" s="1" t="s">
        <v>236</v>
      </c>
      <c r="I13" s="10" t="s">
        <v>37</v>
      </c>
      <c r="J13" s="32" t="s">
        <v>242</v>
      </c>
      <c r="K13" s="25"/>
      <c r="L13" s="25"/>
      <c r="M13" s="25"/>
      <c r="N13" s="25"/>
      <c r="O13" s="25"/>
      <c r="P13" s="25"/>
      <c r="Q13" s="25"/>
      <c r="R13" s="25"/>
      <c r="S13" s="25"/>
      <c r="T13" s="25"/>
      <c r="U13" s="25"/>
      <c r="V13" s="25"/>
      <c r="W13" s="25"/>
    </row>
    <row r="14" spans="1:23" ht="180">
      <c r="A14" s="3" t="s">
        <v>52</v>
      </c>
      <c r="B14" s="6">
        <v>43</v>
      </c>
      <c r="C14" s="17">
        <v>42801</v>
      </c>
      <c r="D14" s="8" t="s">
        <v>94</v>
      </c>
      <c r="E14" s="2" t="s">
        <v>238</v>
      </c>
      <c r="F14" s="2" t="s">
        <v>241</v>
      </c>
      <c r="G14" s="2" t="s">
        <v>239</v>
      </c>
      <c r="H14" s="1" t="s">
        <v>240</v>
      </c>
      <c r="I14" s="10" t="s">
        <v>29</v>
      </c>
      <c r="J14" s="32" t="s">
        <v>243</v>
      </c>
      <c r="K14" s="25"/>
      <c r="L14" s="25"/>
      <c r="M14" s="25"/>
      <c r="N14" s="25"/>
      <c r="O14" s="25"/>
      <c r="P14" s="25"/>
      <c r="Q14" s="25"/>
      <c r="R14" s="25"/>
      <c r="S14" s="25"/>
      <c r="T14" s="25"/>
      <c r="U14" s="25"/>
      <c r="V14" s="25"/>
      <c r="W14" s="25"/>
    </row>
    <row r="15" spans="1:23">
      <c r="A15" s="3" t="s">
        <v>52</v>
      </c>
      <c r="B15" s="6">
        <v>44</v>
      </c>
      <c r="C15" s="17">
        <v>42808</v>
      </c>
      <c r="D15" s="8" t="s">
        <v>32</v>
      </c>
      <c r="E15" s="2" t="s">
        <v>244</v>
      </c>
      <c r="F15" s="2" t="s">
        <v>245</v>
      </c>
      <c r="G15" s="2" t="s">
        <v>247</v>
      </c>
      <c r="H15" s="1" t="s">
        <v>246</v>
      </c>
      <c r="I15" s="10" t="s">
        <v>202</v>
      </c>
      <c r="J15" s="25"/>
      <c r="K15" s="25"/>
      <c r="L15" s="25"/>
      <c r="M15" s="25"/>
      <c r="N15" s="25"/>
      <c r="O15" s="25"/>
      <c r="P15" s="25"/>
      <c r="Q15" s="25"/>
      <c r="R15" s="25"/>
      <c r="S15" s="25"/>
      <c r="T15" s="25"/>
      <c r="U15" s="25"/>
      <c r="V15" s="25"/>
      <c r="W15" s="25"/>
    </row>
    <row r="16" spans="1:23" ht="120">
      <c r="A16" s="3" t="s">
        <v>52</v>
      </c>
      <c r="B16" s="6">
        <v>45</v>
      </c>
      <c r="C16" s="17">
        <v>42836</v>
      </c>
      <c r="D16" s="8" t="s">
        <v>94</v>
      </c>
      <c r="E16" s="2" t="s">
        <v>249</v>
      </c>
      <c r="F16" s="2" t="s">
        <v>248</v>
      </c>
      <c r="G16" s="2" t="s">
        <v>250</v>
      </c>
      <c r="H16" s="2" t="s">
        <v>251</v>
      </c>
      <c r="I16" s="10" t="s">
        <v>29</v>
      </c>
      <c r="J16" s="25"/>
      <c r="K16" s="25"/>
      <c r="L16" s="25"/>
      <c r="M16" s="25"/>
      <c r="N16" s="25"/>
      <c r="O16" s="25"/>
      <c r="P16" s="25"/>
      <c r="Q16" s="25"/>
      <c r="R16" s="25"/>
      <c r="S16" s="25"/>
      <c r="T16" s="25"/>
      <c r="U16" s="25"/>
      <c r="V16" s="25"/>
      <c r="W16" s="25"/>
    </row>
    <row r="17" spans="1:23" ht="89.25" customHeight="1">
      <c r="A17" s="3" t="s">
        <v>52</v>
      </c>
      <c r="B17" s="6">
        <v>46</v>
      </c>
      <c r="C17" s="7">
        <v>42562</v>
      </c>
      <c r="D17" s="16" t="s">
        <v>94</v>
      </c>
      <c r="E17" s="2" t="s">
        <v>99</v>
      </c>
      <c r="F17" s="2" t="s">
        <v>255</v>
      </c>
      <c r="G17" s="1" t="s">
        <v>101</v>
      </c>
      <c r="H17" s="13" t="s">
        <v>102</v>
      </c>
      <c r="I17" s="15" t="s">
        <v>29</v>
      </c>
      <c r="J17" s="25"/>
      <c r="K17" s="31"/>
      <c r="L17" s="25"/>
      <c r="M17" s="31"/>
      <c r="N17" s="25"/>
      <c r="O17" s="25"/>
      <c r="P17" s="25"/>
      <c r="Q17" s="25"/>
      <c r="R17" s="25"/>
      <c r="S17" s="25"/>
      <c r="T17" s="25"/>
      <c r="U17" s="25"/>
      <c r="V17" s="25"/>
      <c r="W17" s="25"/>
    </row>
    <row r="18" spans="1:23" ht="105">
      <c r="A18" s="3" t="s">
        <v>52</v>
      </c>
      <c r="B18" s="6">
        <v>47</v>
      </c>
      <c r="C18" s="7">
        <v>42567</v>
      </c>
      <c r="D18" s="8" t="s">
        <v>94</v>
      </c>
      <c r="E18" s="2" t="s">
        <v>120</v>
      </c>
      <c r="F18" s="2" t="s">
        <v>254</v>
      </c>
      <c r="G18" s="1" t="s">
        <v>122</v>
      </c>
      <c r="H18" s="1" t="s">
        <v>123</v>
      </c>
      <c r="I18" s="15" t="s">
        <v>29</v>
      </c>
      <c r="J18" s="25"/>
      <c r="K18" s="25"/>
      <c r="L18" s="25"/>
      <c r="M18" s="25"/>
      <c r="N18" s="25"/>
      <c r="O18" s="25"/>
      <c r="P18" s="25"/>
      <c r="Q18" s="25"/>
      <c r="R18" s="25"/>
      <c r="S18" s="25"/>
      <c r="T18" s="25"/>
      <c r="U18" s="25"/>
      <c r="V18" s="25"/>
      <c r="W18" s="25"/>
    </row>
    <row r="19" spans="1:23" ht="300">
      <c r="A19" s="3" t="s">
        <v>52</v>
      </c>
      <c r="B19" s="6">
        <v>48</v>
      </c>
      <c r="C19" s="7">
        <v>42567</v>
      </c>
      <c r="D19" s="8" t="s">
        <v>94</v>
      </c>
      <c r="E19" s="2" t="s">
        <v>120</v>
      </c>
      <c r="F19" s="2" t="s">
        <v>252</v>
      </c>
      <c r="G19" s="1" t="s">
        <v>126</v>
      </c>
      <c r="H19" s="1" t="s">
        <v>253</v>
      </c>
      <c r="I19" s="15" t="s">
        <v>43</v>
      </c>
      <c r="J19" s="25"/>
      <c r="K19" s="32"/>
      <c r="L19" s="25"/>
      <c r="M19" s="33"/>
      <c r="N19" s="25"/>
      <c r="O19" s="35"/>
      <c r="P19" s="25"/>
      <c r="Q19" s="25"/>
      <c r="R19" s="25"/>
      <c r="S19" s="25"/>
      <c r="T19" s="25"/>
      <c r="U19" s="25"/>
      <c r="V19" s="25"/>
      <c r="W19" s="25"/>
    </row>
    <row r="20" spans="1:23" ht="90">
      <c r="A20" s="3" t="s">
        <v>52</v>
      </c>
      <c r="B20" s="6">
        <f>B19+1</f>
        <v>49</v>
      </c>
      <c r="C20" s="17">
        <v>42865</v>
      </c>
      <c r="D20" s="8" t="s">
        <v>94</v>
      </c>
      <c r="E20" s="2" t="s">
        <v>215</v>
      </c>
      <c r="F20" s="2" t="s">
        <v>260</v>
      </c>
      <c r="G20" s="2" t="s">
        <v>259</v>
      </c>
      <c r="H20" s="2" t="s">
        <v>261</v>
      </c>
      <c r="I20" s="10" t="s">
        <v>274</v>
      </c>
      <c r="J20" s="25"/>
      <c r="K20" s="25"/>
      <c r="L20" s="25"/>
      <c r="M20" s="25"/>
      <c r="N20" s="25"/>
      <c r="O20" s="25"/>
      <c r="P20" s="25"/>
      <c r="Q20" s="25"/>
      <c r="R20" s="25"/>
      <c r="S20" s="25"/>
      <c r="T20" s="25"/>
      <c r="U20" s="25"/>
      <c r="V20" s="25"/>
      <c r="W20" s="25"/>
    </row>
    <row r="21" spans="1:23" ht="60">
      <c r="A21" s="3" t="s">
        <v>52</v>
      </c>
      <c r="B21" s="6">
        <f>'Closed Items'!B36+1</f>
        <v>51</v>
      </c>
      <c r="C21" s="17">
        <v>42867</v>
      </c>
      <c r="D21" s="8" t="s">
        <v>94</v>
      </c>
      <c r="E21" s="2" t="s">
        <v>264</v>
      </c>
      <c r="F21" s="2" t="s">
        <v>266</v>
      </c>
      <c r="G21" s="2" t="s">
        <v>267</v>
      </c>
      <c r="H21" s="1" t="s">
        <v>265</v>
      </c>
      <c r="I21" s="10" t="s">
        <v>275</v>
      </c>
      <c r="J21" s="25"/>
      <c r="K21" s="25"/>
      <c r="L21" s="25"/>
      <c r="M21" s="25"/>
      <c r="N21" s="25"/>
      <c r="O21" s="25"/>
      <c r="P21" s="25"/>
      <c r="Q21" s="25"/>
      <c r="R21" s="25"/>
      <c r="S21" s="25"/>
      <c r="T21" s="25"/>
      <c r="U21" s="25"/>
      <c r="V21" s="25"/>
      <c r="W21" s="25"/>
    </row>
    <row r="22" spans="1:23" ht="195">
      <c r="A22" s="3" t="s">
        <v>52</v>
      </c>
      <c r="B22" s="6">
        <f t="shared" ref="B22:B38" si="0">B21+1</f>
        <v>52</v>
      </c>
      <c r="C22" s="17">
        <v>42867</v>
      </c>
      <c r="D22" s="8" t="s">
        <v>94</v>
      </c>
      <c r="E22" s="2" t="s">
        <v>268</v>
      </c>
      <c r="F22" s="2" t="s">
        <v>269</v>
      </c>
      <c r="G22" s="2" t="s">
        <v>272</v>
      </c>
      <c r="H22" s="1" t="s">
        <v>278</v>
      </c>
      <c r="I22" s="10" t="s">
        <v>274</v>
      </c>
      <c r="J22" s="25"/>
      <c r="K22" s="25"/>
      <c r="L22" s="25"/>
      <c r="M22" s="25"/>
      <c r="N22" s="25"/>
      <c r="O22" s="25"/>
      <c r="P22" s="25"/>
      <c r="Q22" s="25"/>
      <c r="R22" s="25"/>
      <c r="S22" s="25"/>
      <c r="T22" s="25"/>
      <c r="U22" s="25"/>
      <c r="V22" s="25"/>
      <c r="W22" s="25"/>
    </row>
    <row r="23" spans="1:23" ht="60">
      <c r="A23" s="3" t="s">
        <v>52</v>
      </c>
      <c r="B23" s="6">
        <f t="shared" si="0"/>
        <v>53</v>
      </c>
      <c r="C23" s="17">
        <v>42868</v>
      </c>
      <c r="D23" s="8" t="s">
        <v>94</v>
      </c>
      <c r="E23" s="2" t="s">
        <v>270</v>
      </c>
      <c r="F23" s="2" t="s">
        <v>271</v>
      </c>
      <c r="G23" s="2" t="s">
        <v>272</v>
      </c>
      <c r="H23" s="1" t="s">
        <v>273</v>
      </c>
      <c r="I23" s="10" t="s">
        <v>274</v>
      </c>
      <c r="J23" s="25"/>
      <c r="K23" s="25"/>
      <c r="L23" s="25"/>
      <c r="M23" s="25"/>
      <c r="N23" s="25"/>
      <c r="O23" s="25"/>
      <c r="P23" s="25"/>
      <c r="Q23" s="25"/>
      <c r="R23" s="25"/>
      <c r="S23" s="25"/>
      <c r="T23" s="25"/>
      <c r="U23" s="25"/>
      <c r="V23" s="25"/>
      <c r="W23" s="25"/>
    </row>
    <row r="24" spans="1:23" ht="120">
      <c r="A24" s="3" t="s">
        <v>52</v>
      </c>
      <c r="B24" s="6">
        <f t="shared" si="0"/>
        <v>54</v>
      </c>
      <c r="C24" s="17">
        <v>42868</v>
      </c>
      <c r="D24" s="8" t="s">
        <v>94</v>
      </c>
      <c r="E24" s="2" t="s">
        <v>133</v>
      </c>
      <c r="F24" s="2" t="s">
        <v>280</v>
      </c>
      <c r="G24" s="2" t="s">
        <v>281</v>
      </c>
      <c r="H24" s="1" t="s">
        <v>279</v>
      </c>
      <c r="I24" s="10" t="s">
        <v>274</v>
      </c>
      <c r="J24" s="25"/>
      <c r="K24" s="25"/>
      <c r="L24" s="25"/>
      <c r="M24" s="25"/>
      <c r="N24" s="25"/>
      <c r="O24" s="25"/>
      <c r="P24" s="25"/>
      <c r="Q24" s="25"/>
      <c r="R24" s="25"/>
      <c r="S24" s="25"/>
      <c r="T24" s="25"/>
      <c r="U24" s="25"/>
      <c r="V24" s="25"/>
      <c r="W24" s="25"/>
    </row>
    <row r="25" spans="1:23" ht="330">
      <c r="A25" s="3" t="s">
        <v>52</v>
      </c>
      <c r="B25" s="6">
        <f t="shared" si="0"/>
        <v>55</v>
      </c>
      <c r="C25" s="17">
        <v>42866</v>
      </c>
      <c r="D25" s="8" t="s">
        <v>94</v>
      </c>
      <c r="E25" s="2" t="s">
        <v>224</v>
      </c>
      <c r="F25" s="2" t="s">
        <v>283</v>
      </c>
      <c r="G25" s="2" t="s">
        <v>284</v>
      </c>
      <c r="H25" s="1" t="s">
        <v>285</v>
      </c>
      <c r="I25" s="10" t="s">
        <v>282</v>
      </c>
      <c r="J25" s="25"/>
      <c r="K25" s="25"/>
      <c r="L25" s="25"/>
      <c r="M25" s="25"/>
      <c r="N25" s="25"/>
      <c r="O25" s="25"/>
      <c r="P25" s="25"/>
      <c r="Q25" s="25"/>
      <c r="R25" s="25"/>
      <c r="S25" s="25"/>
      <c r="T25" s="25"/>
      <c r="U25" s="25"/>
      <c r="V25" s="25"/>
      <c r="W25" s="25"/>
    </row>
    <row r="26" spans="1:23">
      <c r="B26" s="6">
        <f t="shared" si="0"/>
        <v>56</v>
      </c>
      <c r="C26" s="17"/>
      <c r="D26" s="8"/>
      <c r="E26" s="2"/>
      <c r="F26" s="2"/>
      <c r="G26" s="2"/>
      <c r="H26" s="1"/>
      <c r="I26" s="10"/>
      <c r="J26" s="25"/>
      <c r="K26" s="25"/>
      <c r="L26" s="25"/>
      <c r="M26" s="25"/>
      <c r="N26" s="25"/>
      <c r="O26" s="25"/>
      <c r="P26" s="25"/>
      <c r="Q26" s="25"/>
      <c r="R26" s="25"/>
      <c r="S26" s="25"/>
      <c r="T26" s="25"/>
      <c r="U26" s="25"/>
      <c r="V26" s="25"/>
      <c r="W26" s="25"/>
    </row>
    <row r="27" spans="1:23">
      <c r="B27" s="6">
        <f t="shared" si="0"/>
        <v>57</v>
      </c>
      <c r="C27" s="17"/>
      <c r="D27" s="8"/>
      <c r="E27" s="2"/>
      <c r="F27" s="2"/>
      <c r="G27" s="2"/>
      <c r="H27" s="1"/>
      <c r="I27" s="10"/>
      <c r="J27" s="25"/>
      <c r="K27" s="25"/>
      <c r="L27" s="25"/>
      <c r="M27" s="25"/>
      <c r="N27" s="25"/>
      <c r="O27" s="25"/>
      <c r="P27" s="25"/>
      <c r="Q27" s="25"/>
      <c r="R27" s="25"/>
      <c r="S27" s="25"/>
      <c r="T27" s="25"/>
      <c r="U27" s="25"/>
      <c r="V27" s="25"/>
      <c r="W27" s="25"/>
    </row>
    <row r="28" spans="1:23">
      <c r="B28" s="6">
        <f t="shared" si="0"/>
        <v>58</v>
      </c>
      <c r="C28" s="17"/>
      <c r="D28" s="8"/>
      <c r="E28" s="2"/>
      <c r="F28" s="2"/>
      <c r="G28" s="2"/>
      <c r="H28" s="1"/>
      <c r="I28" s="10"/>
      <c r="J28" s="25"/>
      <c r="K28" s="25"/>
      <c r="L28" s="25"/>
      <c r="M28" s="25"/>
      <c r="N28" s="25"/>
      <c r="O28" s="25"/>
      <c r="P28" s="25"/>
      <c r="Q28" s="25"/>
      <c r="R28" s="25"/>
      <c r="S28" s="25"/>
      <c r="T28" s="25"/>
      <c r="U28" s="25"/>
      <c r="V28" s="25"/>
      <c r="W28" s="25"/>
    </row>
    <row r="29" spans="1:23">
      <c r="B29" s="6">
        <f t="shared" si="0"/>
        <v>59</v>
      </c>
      <c r="C29" s="17"/>
      <c r="D29" s="8"/>
      <c r="E29" s="2"/>
      <c r="F29" s="2"/>
      <c r="G29" s="2"/>
      <c r="H29" s="1"/>
      <c r="I29" s="10"/>
      <c r="J29" s="25"/>
      <c r="K29" s="25"/>
      <c r="L29" s="25"/>
      <c r="M29" s="25"/>
      <c r="N29" s="25"/>
      <c r="O29" s="25"/>
      <c r="P29" s="25"/>
      <c r="Q29" s="25"/>
      <c r="R29" s="25"/>
      <c r="S29" s="25"/>
      <c r="T29" s="25"/>
      <c r="U29" s="25"/>
      <c r="V29" s="25"/>
      <c r="W29" s="25"/>
    </row>
    <row r="30" spans="1:23">
      <c r="B30" s="6">
        <f t="shared" si="0"/>
        <v>60</v>
      </c>
      <c r="C30" s="17"/>
      <c r="D30" s="8"/>
      <c r="E30" s="2"/>
      <c r="F30" s="2"/>
      <c r="G30" s="2"/>
      <c r="H30" s="1"/>
      <c r="I30" s="10"/>
      <c r="J30" s="25"/>
      <c r="K30" s="25"/>
      <c r="L30" s="25"/>
      <c r="M30" s="25"/>
      <c r="N30" s="25"/>
      <c r="O30" s="25"/>
      <c r="P30" s="25"/>
      <c r="Q30" s="25"/>
      <c r="R30" s="25"/>
      <c r="S30" s="25"/>
      <c r="T30" s="25"/>
      <c r="U30" s="25"/>
      <c r="V30" s="25"/>
      <c r="W30" s="25"/>
    </row>
    <row r="31" spans="1:23">
      <c r="B31" s="6">
        <f t="shared" si="0"/>
        <v>61</v>
      </c>
      <c r="C31" s="17"/>
      <c r="D31" s="8"/>
      <c r="E31" s="2"/>
      <c r="F31" s="2"/>
      <c r="G31" s="2"/>
      <c r="H31" s="1"/>
      <c r="I31" s="10"/>
      <c r="J31" s="25"/>
      <c r="K31" s="25"/>
      <c r="L31" s="25"/>
      <c r="M31" s="25"/>
      <c r="N31" s="25"/>
      <c r="O31" s="25"/>
      <c r="P31" s="25"/>
      <c r="Q31" s="25"/>
      <c r="R31" s="25"/>
      <c r="S31" s="25"/>
      <c r="T31" s="25"/>
      <c r="U31" s="25"/>
      <c r="V31" s="25"/>
      <c r="W31" s="25"/>
    </row>
    <row r="32" spans="1:23">
      <c r="B32" s="6">
        <f t="shared" si="0"/>
        <v>62</v>
      </c>
      <c r="C32" s="17"/>
      <c r="D32" s="8"/>
      <c r="E32" s="2"/>
      <c r="F32" s="2"/>
      <c r="G32" s="2"/>
      <c r="H32" s="1"/>
      <c r="I32" s="10"/>
      <c r="J32" s="25"/>
      <c r="K32" s="25"/>
      <c r="L32" s="25"/>
      <c r="M32" s="25"/>
      <c r="N32" s="25"/>
      <c r="O32" s="25"/>
      <c r="P32" s="25"/>
      <c r="Q32" s="25"/>
      <c r="R32" s="25"/>
      <c r="S32" s="25"/>
      <c r="T32" s="25"/>
      <c r="U32" s="25"/>
      <c r="V32" s="25"/>
      <c r="W32" s="25"/>
    </row>
    <row r="33" spans="2:23">
      <c r="B33" s="6">
        <f t="shared" si="0"/>
        <v>63</v>
      </c>
      <c r="C33" s="17"/>
      <c r="D33" s="8"/>
      <c r="E33" s="2"/>
      <c r="F33" s="2"/>
      <c r="G33" s="2"/>
      <c r="H33" s="1"/>
      <c r="I33" s="10"/>
      <c r="J33" s="25"/>
      <c r="K33" s="25"/>
      <c r="L33" s="25"/>
      <c r="M33" s="25"/>
      <c r="N33" s="25"/>
      <c r="O33" s="25"/>
      <c r="P33" s="25"/>
      <c r="Q33" s="25"/>
      <c r="R33" s="25"/>
      <c r="S33" s="25"/>
      <c r="T33" s="25"/>
      <c r="U33" s="25"/>
      <c r="V33" s="25"/>
      <c r="W33" s="25"/>
    </row>
    <row r="34" spans="2:23">
      <c r="B34" s="6">
        <f t="shared" si="0"/>
        <v>64</v>
      </c>
      <c r="C34" s="17"/>
      <c r="D34" s="8"/>
      <c r="E34" s="2"/>
      <c r="F34" s="2"/>
      <c r="G34" s="2"/>
      <c r="H34" s="1"/>
      <c r="I34" s="10"/>
      <c r="J34" s="25"/>
      <c r="K34" s="25"/>
      <c r="L34" s="25"/>
      <c r="M34" s="25"/>
      <c r="N34" s="25"/>
      <c r="O34" s="25"/>
      <c r="P34" s="25"/>
      <c r="Q34" s="25"/>
      <c r="R34" s="25"/>
      <c r="S34" s="25"/>
      <c r="T34" s="25"/>
      <c r="U34" s="25"/>
      <c r="V34" s="25"/>
      <c r="W34" s="25"/>
    </row>
    <row r="35" spans="2:23">
      <c r="B35" s="6">
        <f t="shared" si="0"/>
        <v>65</v>
      </c>
      <c r="C35" s="17"/>
      <c r="D35" s="8"/>
      <c r="E35" s="2"/>
      <c r="F35" s="2"/>
      <c r="G35" s="2"/>
      <c r="H35" s="1"/>
      <c r="I35" s="10"/>
      <c r="J35" s="25"/>
      <c r="K35" s="25"/>
      <c r="L35" s="25"/>
      <c r="M35" s="25"/>
      <c r="N35" s="25"/>
      <c r="O35" s="25"/>
      <c r="P35" s="25"/>
      <c r="Q35" s="25"/>
      <c r="R35" s="25"/>
      <c r="S35" s="25"/>
      <c r="T35" s="25"/>
      <c r="U35" s="25"/>
      <c r="V35" s="25"/>
      <c r="W35" s="25"/>
    </row>
    <row r="36" spans="2:23">
      <c r="B36" s="6">
        <f t="shared" si="0"/>
        <v>66</v>
      </c>
      <c r="C36" s="17"/>
      <c r="D36" s="8"/>
      <c r="E36" s="2"/>
      <c r="F36" s="2"/>
      <c r="G36" s="2"/>
      <c r="H36" s="1"/>
      <c r="I36" s="10"/>
      <c r="J36" s="25"/>
      <c r="K36" s="25"/>
      <c r="L36" s="25"/>
      <c r="M36" s="25"/>
      <c r="N36" s="25"/>
      <c r="O36" s="25"/>
      <c r="P36" s="25"/>
      <c r="Q36" s="25"/>
      <c r="R36" s="25"/>
      <c r="S36" s="25"/>
      <c r="T36" s="25"/>
      <c r="U36" s="25"/>
      <c r="V36" s="25"/>
      <c r="W36" s="25"/>
    </row>
    <row r="37" spans="2:23">
      <c r="B37" s="6">
        <f t="shared" si="0"/>
        <v>67</v>
      </c>
      <c r="C37" s="17"/>
      <c r="D37" s="8"/>
      <c r="E37" s="2"/>
      <c r="F37" s="2"/>
      <c r="G37" s="2"/>
      <c r="H37" s="1"/>
      <c r="I37" s="10"/>
      <c r="J37" s="25"/>
      <c r="K37" s="25"/>
      <c r="L37" s="25"/>
      <c r="M37" s="25"/>
      <c r="N37" s="25"/>
      <c r="O37" s="25"/>
      <c r="P37" s="25"/>
      <c r="Q37" s="25"/>
      <c r="R37" s="25"/>
      <c r="S37" s="25"/>
      <c r="T37" s="25"/>
      <c r="U37" s="25"/>
      <c r="V37" s="25"/>
      <c r="W37" s="25"/>
    </row>
    <row r="38" spans="2:23">
      <c r="B38" s="6">
        <f t="shared" si="0"/>
        <v>68</v>
      </c>
      <c r="C38" s="17"/>
      <c r="D38" s="8"/>
      <c r="E38" s="2"/>
      <c r="F38" s="2"/>
      <c r="G38" s="2"/>
      <c r="H38" s="13"/>
      <c r="I38" s="15"/>
      <c r="J38" s="25"/>
      <c r="K38" s="25"/>
      <c r="L38" s="25"/>
      <c r="M38" s="25"/>
      <c r="N38" s="25"/>
      <c r="O38" s="25"/>
      <c r="P38" s="25"/>
      <c r="Q38" s="25"/>
      <c r="R38" s="25"/>
      <c r="S38" s="25"/>
      <c r="T38" s="25"/>
      <c r="U38" s="25"/>
      <c r="V38" s="25"/>
      <c r="W38" s="25"/>
    </row>
  </sheetData>
  <sheetProtection formatCells="0" formatColumns="0" formatRows="0" insertColumns="0" insertRows="0" insertHyperlinks="0" deleteColumns="0" deleteRows="0"/>
  <dataConsolidate/>
  <mergeCells count="1">
    <mergeCell ref="B1:F1"/>
  </mergeCells>
  <pageMargins left="0.45" right="0.45" top="0.5" bottom="0.5" header="0.3" footer="0.3"/>
  <pageSetup scale="71" fitToHeight="0" orientation="landscape" r:id="rId1"/>
  <headerFooter>
    <oddFooter>&amp;LPrinted &amp;D</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A34" zoomScaleNormal="100" workbookViewId="0">
      <selection activeCell="L36" sqref="L36"/>
    </sheetView>
  </sheetViews>
  <sheetFormatPr defaultRowHeight="15"/>
  <sheetData>
    <row r="1" spans="1:23" s="29" customFormat="1" ht="198">
      <c r="A1" s="26" t="s">
        <v>1</v>
      </c>
      <c r="B1" s="27" t="s">
        <v>2</v>
      </c>
      <c r="C1" s="28" t="s">
        <v>3</v>
      </c>
      <c r="D1" s="27" t="s">
        <v>4</v>
      </c>
      <c r="E1" s="27" t="s">
        <v>5</v>
      </c>
      <c r="F1" s="27" t="s">
        <v>6</v>
      </c>
      <c r="G1" s="27" t="s">
        <v>7</v>
      </c>
      <c r="H1" s="29" t="s">
        <v>8</v>
      </c>
      <c r="I1" s="27" t="s">
        <v>9</v>
      </c>
      <c r="J1" s="22" t="s">
        <v>10</v>
      </c>
      <c r="K1" s="22" t="s">
        <v>11</v>
      </c>
      <c r="L1" s="22" t="s">
        <v>1</v>
      </c>
      <c r="M1" s="23" t="s">
        <v>12</v>
      </c>
      <c r="N1" s="24" t="s">
        <v>13</v>
      </c>
      <c r="O1" s="23" t="s">
        <v>14</v>
      </c>
      <c r="P1" s="23" t="s">
        <v>15</v>
      </c>
      <c r="Q1" s="24" t="s">
        <v>16</v>
      </c>
      <c r="R1" s="23" t="s">
        <v>17</v>
      </c>
      <c r="S1" s="23" t="s">
        <v>18</v>
      </c>
      <c r="T1" s="24" t="s">
        <v>19</v>
      </c>
      <c r="U1" s="23" t="s">
        <v>20</v>
      </c>
      <c r="V1" s="30" t="s">
        <v>21</v>
      </c>
      <c r="W1" s="30" t="s">
        <v>22</v>
      </c>
    </row>
    <row r="2" spans="1:23" s="11" customFormat="1" ht="409.5">
      <c r="A2" s="3" t="s">
        <v>23</v>
      </c>
      <c r="B2" s="6">
        <v>1</v>
      </c>
      <c r="C2" s="7">
        <v>42561</v>
      </c>
      <c r="D2" s="8" t="s">
        <v>24</v>
      </c>
      <c r="E2" s="2" t="s">
        <v>25</v>
      </c>
      <c r="F2" s="9" t="s">
        <v>26</v>
      </c>
      <c r="G2" s="2" t="s">
        <v>27</v>
      </c>
      <c r="H2" s="1" t="s">
        <v>28</v>
      </c>
      <c r="I2" s="10" t="s">
        <v>29</v>
      </c>
      <c r="J2" s="25" t="s">
        <v>30</v>
      </c>
      <c r="K2" s="31">
        <v>42566</v>
      </c>
      <c r="L2" s="25"/>
      <c r="M2" s="31">
        <v>42572</v>
      </c>
      <c r="N2" s="25" t="s">
        <v>31</v>
      </c>
      <c r="O2" s="25"/>
      <c r="P2" s="25"/>
      <c r="Q2" s="25"/>
      <c r="R2" s="25"/>
      <c r="S2" s="25"/>
      <c r="T2" s="25"/>
      <c r="U2" s="25"/>
      <c r="V2" s="25"/>
      <c r="W2" s="25"/>
    </row>
    <row r="3" spans="1:23" s="4" customFormat="1" ht="165">
      <c r="A3" s="3" t="s">
        <v>23</v>
      </c>
      <c r="B3" s="6">
        <v>3</v>
      </c>
      <c r="C3" s="7">
        <v>42562</v>
      </c>
      <c r="D3" s="8" t="s">
        <v>32</v>
      </c>
      <c r="E3" s="2" t="s">
        <v>39</v>
      </c>
      <c r="F3" s="14" t="s">
        <v>40</v>
      </c>
      <c r="G3" s="2" t="s">
        <v>41</v>
      </c>
      <c r="H3" s="1" t="s">
        <v>42</v>
      </c>
      <c r="I3" s="10" t="s">
        <v>43</v>
      </c>
      <c r="J3" s="25" t="s">
        <v>44</v>
      </c>
      <c r="K3" s="31">
        <v>42566</v>
      </c>
      <c r="L3" s="25"/>
      <c r="M3" s="25"/>
      <c r="N3" s="25"/>
      <c r="O3" s="25"/>
      <c r="P3" s="25"/>
      <c r="Q3" s="25"/>
      <c r="R3" s="25"/>
      <c r="S3" s="25"/>
      <c r="T3" s="25"/>
      <c r="U3" s="25"/>
      <c r="V3" s="25"/>
      <c r="W3" s="25"/>
    </row>
    <row r="4" spans="1:23" s="4" customFormat="1" ht="405">
      <c r="A4" s="3" t="s">
        <v>23</v>
      </c>
      <c r="B4" s="6">
        <v>4</v>
      </c>
      <c r="C4" s="7">
        <v>42562</v>
      </c>
      <c r="D4" s="8" t="s">
        <v>32</v>
      </c>
      <c r="E4" s="2" t="s">
        <v>45</v>
      </c>
      <c r="F4" s="2" t="s">
        <v>46</v>
      </c>
      <c r="G4" s="2" t="s">
        <v>47</v>
      </c>
      <c r="H4" s="1" t="s">
        <v>48</v>
      </c>
      <c r="I4" s="15" t="s">
        <v>49</v>
      </c>
      <c r="J4" s="25" t="s">
        <v>50</v>
      </c>
      <c r="K4" s="31">
        <v>42566</v>
      </c>
      <c r="L4" s="25"/>
      <c r="M4" s="31">
        <v>42572</v>
      </c>
      <c r="N4" s="25" t="s">
        <v>51</v>
      </c>
      <c r="O4" s="25"/>
      <c r="P4" s="25"/>
      <c r="Q4" s="25"/>
      <c r="R4" s="25"/>
      <c r="S4" s="25"/>
      <c r="T4" s="25"/>
      <c r="U4" s="25"/>
      <c r="V4" s="25"/>
      <c r="W4" s="25"/>
    </row>
    <row r="5" spans="1:23" s="4" customFormat="1" ht="315">
      <c r="A5" s="3" t="s">
        <v>23</v>
      </c>
      <c r="B5" s="6">
        <v>6</v>
      </c>
      <c r="C5" s="7">
        <v>42562</v>
      </c>
      <c r="D5" s="8" t="s">
        <v>32</v>
      </c>
      <c r="E5" s="2" t="s">
        <v>58</v>
      </c>
      <c r="F5" s="2" t="s">
        <v>59</v>
      </c>
      <c r="G5" s="2"/>
      <c r="H5" s="1" t="s">
        <v>60</v>
      </c>
      <c r="I5" s="10" t="s">
        <v>61</v>
      </c>
      <c r="J5" s="25" t="s">
        <v>44</v>
      </c>
      <c r="K5" s="31">
        <v>42566</v>
      </c>
      <c r="L5" s="25"/>
      <c r="M5" s="25"/>
      <c r="N5" s="25"/>
      <c r="O5" s="25"/>
      <c r="P5" s="25"/>
      <c r="Q5" s="25"/>
      <c r="R5" s="25"/>
      <c r="S5" s="25"/>
      <c r="T5" s="25"/>
      <c r="U5" s="25"/>
      <c r="V5" s="25"/>
      <c r="W5" s="25"/>
    </row>
    <row r="6" spans="1:23" s="4" customFormat="1" ht="210">
      <c r="A6" s="3" t="s">
        <v>23</v>
      </c>
      <c r="B6" s="6">
        <v>7</v>
      </c>
      <c r="C6" s="7">
        <v>42562</v>
      </c>
      <c r="D6" s="8" t="s">
        <v>32</v>
      </c>
      <c r="E6" s="2" t="s">
        <v>62</v>
      </c>
      <c r="F6" s="2" t="s">
        <v>63</v>
      </c>
      <c r="G6" s="2" t="s">
        <v>64</v>
      </c>
      <c r="H6" s="1" t="s">
        <v>65</v>
      </c>
      <c r="I6" s="10" t="s">
        <v>66</v>
      </c>
      <c r="J6" s="25" t="s">
        <v>67</v>
      </c>
      <c r="K6" s="31">
        <v>42566</v>
      </c>
      <c r="L6" s="25"/>
      <c r="M6" s="31">
        <v>42643</v>
      </c>
      <c r="N6" s="25" t="s">
        <v>180</v>
      </c>
      <c r="O6" s="25"/>
      <c r="P6" s="25"/>
      <c r="Q6" s="25"/>
      <c r="R6" s="25"/>
      <c r="S6" s="25"/>
      <c r="T6" s="25"/>
      <c r="U6" s="25"/>
      <c r="V6" s="25"/>
      <c r="W6" s="25"/>
    </row>
    <row r="7" spans="1:23" s="4" customFormat="1" ht="409.5">
      <c r="A7" s="3" t="s">
        <v>23</v>
      </c>
      <c r="B7" s="6">
        <v>8</v>
      </c>
      <c r="C7" s="7">
        <v>42562</v>
      </c>
      <c r="D7" s="8" t="s">
        <v>32</v>
      </c>
      <c r="E7" s="2" t="s">
        <v>68</v>
      </c>
      <c r="F7" s="2" t="s">
        <v>69</v>
      </c>
      <c r="G7" s="2" t="s">
        <v>70</v>
      </c>
      <c r="H7" s="1" t="s">
        <v>71</v>
      </c>
      <c r="I7" s="10" t="s">
        <v>37</v>
      </c>
      <c r="J7" s="25" t="s">
        <v>72</v>
      </c>
      <c r="K7" s="31">
        <v>42566</v>
      </c>
      <c r="L7" s="25"/>
      <c r="M7" s="25"/>
      <c r="N7" s="25"/>
      <c r="O7" s="25"/>
      <c r="P7" s="25"/>
      <c r="Q7" s="25"/>
      <c r="R7" s="25"/>
      <c r="S7" s="25"/>
      <c r="T7" s="25"/>
      <c r="U7" s="25"/>
      <c r="V7" s="25"/>
      <c r="W7" s="25"/>
    </row>
    <row r="8" spans="1:23" s="4" customFormat="1" ht="225">
      <c r="A8" s="3" t="s">
        <v>23</v>
      </c>
      <c r="B8" s="6">
        <v>9</v>
      </c>
      <c r="C8" s="7">
        <v>42553</v>
      </c>
      <c r="D8" s="8" t="s">
        <v>32</v>
      </c>
      <c r="E8" s="2" t="s">
        <v>73</v>
      </c>
      <c r="F8" s="2" t="s">
        <v>74</v>
      </c>
      <c r="G8" s="2" t="s">
        <v>75</v>
      </c>
      <c r="H8" s="1" t="s">
        <v>76</v>
      </c>
      <c r="I8" s="10" t="s">
        <v>66</v>
      </c>
      <c r="J8" s="25" t="s">
        <v>77</v>
      </c>
      <c r="K8" s="31">
        <v>42566</v>
      </c>
      <c r="L8" s="25"/>
      <c r="M8" s="31">
        <v>42572</v>
      </c>
      <c r="N8" s="25" t="s">
        <v>31</v>
      </c>
      <c r="O8" s="25"/>
      <c r="P8" s="25"/>
      <c r="Q8" s="25"/>
      <c r="R8" s="25"/>
      <c r="S8" s="25"/>
      <c r="T8" s="25"/>
      <c r="U8" s="25"/>
      <c r="V8" s="25"/>
      <c r="W8" s="25"/>
    </row>
    <row r="9" spans="1:23" s="4" customFormat="1" ht="156" customHeight="1">
      <c r="A9" s="3" t="s">
        <v>23</v>
      </c>
      <c r="B9" s="6">
        <v>11</v>
      </c>
      <c r="C9" s="7">
        <v>42562</v>
      </c>
      <c r="D9" s="8" t="s">
        <v>24</v>
      </c>
      <c r="E9" s="2" t="s">
        <v>85</v>
      </c>
      <c r="F9" s="9" t="s">
        <v>86</v>
      </c>
      <c r="G9" s="1" t="s">
        <v>87</v>
      </c>
      <c r="H9" s="13" t="s">
        <v>88</v>
      </c>
      <c r="I9" s="15" t="s">
        <v>43</v>
      </c>
      <c r="J9" s="25" t="s">
        <v>89</v>
      </c>
      <c r="K9" s="31" t="s">
        <v>90</v>
      </c>
      <c r="L9" s="25" t="s">
        <v>91</v>
      </c>
      <c r="M9" s="33">
        <v>42572</v>
      </c>
      <c r="N9" s="25" t="s">
        <v>92</v>
      </c>
      <c r="O9" s="25" t="s">
        <v>93</v>
      </c>
      <c r="P9" s="31">
        <v>42611</v>
      </c>
      <c r="Q9" s="25" t="s">
        <v>179</v>
      </c>
      <c r="R9" s="25"/>
      <c r="S9" s="25"/>
      <c r="T9" s="25"/>
      <c r="U9" s="25"/>
      <c r="V9" s="25"/>
      <c r="W9" s="25"/>
    </row>
    <row r="10" spans="1:23" s="4" customFormat="1" ht="162.6" customHeight="1">
      <c r="A10" s="3" t="s">
        <v>23</v>
      </c>
      <c r="B10" s="6">
        <v>12</v>
      </c>
      <c r="C10" s="7">
        <v>42562</v>
      </c>
      <c r="D10" s="16" t="s">
        <v>94</v>
      </c>
      <c r="E10" s="2" t="s">
        <v>95</v>
      </c>
      <c r="F10" s="1" t="s">
        <v>34</v>
      </c>
      <c r="G10" s="2" t="s">
        <v>35</v>
      </c>
      <c r="H10" s="9" t="s">
        <v>36</v>
      </c>
      <c r="I10" s="10" t="s">
        <v>37</v>
      </c>
      <c r="J10" s="25" t="s">
        <v>96</v>
      </c>
      <c r="K10" s="31" t="s">
        <v>97</v>
      </c>
      <c r="L10" s="25"/>
      <c r="M10" s="25"/>
      <c r="N10" s="25"/>
      <c r="O10" s="25" t="s">
        <v>98</v>
      </c>
      <c r="P10" s="25"/>
      <c r="Q10" s="25"/>
      <c r="R10" s="25"/>
      <c r="S10" s="25"/>
      <c r="T10" s="25"/>
      <c r="U10" s="25"/>
      <c r="V10" s="25"/>
      <c r="W10" s="25"/>
    </row>
    <row r="11" spans="1:23" s="4" customFormat="1" ht="180">
      <c r="A11" s="3" t="s">
        <v>23</v>
      </c>
      <c r="B11" s="6">
        <v>13</v>
      </c>
      <c r="C11" s="7">
        <v>42562</v>
      </c>
      <c r="D11" s="16" t="s">
        <v>94</v>
      </c>
      <c r="E11" s="2" t="s">
        <v>99</v>
      </c>
      <c r="F11" s="2" t="s">
        <v>100</v>
      </c>
      <c r="G11" s="1" t="s">
        <v>101</v>
      </c>
      <c r="H11" s="13" t="s">
        <v>102</v>
      </c>
      <c r="I11" s="15" t="s">
        <v>29</v>
      </c>
      <c r="J11" s="25" t="s">
        <v>103</v>
      </c>
      <c r="K11" s="31">
        <v>42566</v>
      </c>
      <c r="L11" s="25"/>
      <c r="M11" s="31">
        <v>42572</v>
      </c>
      <c r="N11" s="25" t="s">
        <v>51</v>
      </c>
      <c r="O11" s="25"/>
      <c r="P11" s="25"/>
      <c r="Q11" s="25"/>
      <c r="R11" s="25"/>
      <c r="S11" s="25"/>
      <c r="T11" s="25"/>
      <c r="U11" s="25"/>
      <c r="V11" s="25"/>
      <c r="W11" s="25"/>
    </row>
    <row r="12" spans="1:23" s="4" customFormat="1" ht="225">
      <c r="A12" s="3" t="s">
        <v>23</v>
      </c>
      <c r="B12" s="6">
        <v>14</v>
      </c>
      <c r="C12" s="7">
        <v>42563</v>
      </c>
      <c r="D12" s="8" t="s">
        <v>32</v>
      </c>
      <c r="E12" s="2" t="s">
        <v>104</v>
      </c>
      <c r="F12" s="2" t="s">
        <v>105</v>
      </c>
      <c r="G12" s="1"/>
      <c r="H12" s="13" t="s">
        <v>106</v>
      </c>
      <c r="I12" s="15" t="s">
        <v>29</v>
      </c>
      <c r="J12" s="25" t="s">
        <v>44</v>
      </c>
      <c r="K12" s="31">
        <v>42566</v>
      </c>
      <c r="L12" s="25"/>
      <c r="M12" s="25"/>
      <c r="N12" s="25"/>
      <c r="O12" s="25"/>
      <c r="P12" s="25"/>
      <c r="Q12" s="25"/>
      <c r="R12" s="25"/>
      <c r="S12" s="25"/>
      <c r="T12" s="25"/>
      <c r="U12" s="25"/>
      <c r="V12" s="25"/>
      <c r="W12" s="25"/>
    </row>
    <row r="13" spans="1:23" s="18" customFormat="1" ht="345">
      <c r="A13" s="3" t="s">
        <v>23</v>
      </c>
      <c r="B13" s="6">
        <v>15</v>
      </c>
      <c r="C13" s="17">
        <v>42563</v>
      </c>
      <c r="D13" s="8" t="s">
        <v>32</v>
      </c>
      <c r="E13" s="2" t="s">
        <v>107</v>
      </c>
      <c r="F13" s="2" t="s">
        <v>108</v>
      </c>
      <c r="G13" s="1"/>
      <c r="H13" s="1" t="s">
        <v>109</v>
      </c>
      <c r="I13" s="15" t="s">
        <v>29</v>
      </c>
      <c r="J13" s="25" t="s">
        <v>44</v>
      </c>
      <c r="K13" s="31">
        <v>42566</v>
      </c>
      <c r="L13" s="25"/>
      <c r="M13" s="25"/>
      <c r="N13" s="25"/>
      <c r="O13" s="25"/>
      <c r="P13" s="25"/>
      <c r="Q13" s="25"/>
      <c r="R13" s="25"/>
      <c r="S13" s="25"/>
      <c r="T13" s="25"/>
      <c r="U13" s="25"/>
      <c r="V13" s="25"/>
      <c r="W13" s="25"/>
    </row>
    <row r="14" spans="1:23" s="4" customFormat="1" ht="409.5">
      <c r="A14" s="3" t="s">
        <v>23</v>
      </c>
      <c r="B14" s="6">
        <v>16</v>
      </c>
      <c r="C14" s="17">
        <v>42565</v>
      </c>
      <c r="D14" s="8" t="s">
        <v>94</v>
      </c>
      <c r="E14" s="2" t="s">
        <v>110</v>
      </c>
      <c r="F14" s="2" t="s">
        <v>111</v>
      </c>
      <c r="G14" s="1" t="s">
        <v>112</v>
      </c>
      <c r="H14" s="1" t="s">
        <v>113</v>
      </c>
      <c r="I14" s="10" t="s">
        <v>37</v>
      </c>
      <c r="J14" s="25" t="s">
        <v>114</v>
      </c>
      <c r="K14" s="31">
        <v>42566</v>
      </c>
      <c r="L14" s="25"/>
      <c r="M14" s="31">
        <v>42755</v>
      </c>
      <c r="N14" s="36" t="s">
        <v>94</v>
      </c>
      <c r="O14" s="25" t="s">
        <v>204</v>
      </c>
      <c r="P14" s="31">
        <v>42786</v>
      </c>
      <c r="Q14" s="36" t="s">
        <v>94</v>
      </c>
      <c r="R14" s="25" t="s">
        <v>231</v>
      </c>
      <c r="S14" s="25"/>
      <c r="T14" s="25"/>
      <c r="U14" s="25"/>
      <c r="V14" s="25"/>
      <c r="W14" s="25"/>
    </row>
    <row r="15" spans="1:23" s="4" customFormat="1" ht="409.5">
      <c r="A15" s="3" t="s">
        <v>23</v>
      </c>
      <c r="B15" s="6">
        <v>17</v>
      </c>
      <c r="C15" s="19">
        <v>42565</v>
      </c>
      <c r="D15" s="8" t="s">
        <v>32</v>
      </c>
      <c r="E15" s="20" t="s">
        <v>115</v>
      </c>
      <c r="F15" s="20" t="s">
        <v>116</v>
      </c>
      <c r="G15" s="13" t="s">
        <v>117</v>
      </c>
      <c r="H15" s="13" t="s">
        <v>118</v>
      </c>
      <c r="I15" s="15" t="s">
        <v>29</v>
      </c>
      <c r="J15" s="25" t="s">
        <v>119</v>
      </c>
      <c r="K15" s="31">
        <v>42566</v>
      </c>
      <c r="L15" s="25"/>
      <c r="M15" s="25"/>
      <c r="N15" s="25"/>
      <c r="O15" s="25"/>
      <c r="P15" s="25"/>
      <c r="Q15" s="25"/>
      <c r="R15" s="25"/>
      <c r="S15" s="25"/>
      <c r="T15" s="25"/>
      <c r="U15" s="25"/>
      <c r="V15" s="25"/>
      <c r="W15" s="25"/>
    </row>
    <row r="16" spans="1:23" s="4" customFormat="1" ht="81" customHeight="1">
      <c r="A16" s="3" t="s">
        <v>23</v>
      </c>
      <c r="B16" s="6">
        <v>18</v>
      </c>
      <c r="C16" s="7">
        <v>42567</v>
      </c>
      <c r="D16" s="8" t="s">
        <v>94</v>
      </c>
      <c r="E16" s="2" t="s">
        <v>120</v>
      </c>
      <c r="F16" s="2" t="s">
        <v>121</v>
      </c>
      <c r="G16" s="1" t="s">
        <v>122</v>
      </c>
      <c r="H16" s="1" t="s">
        <v>123</v>
      </c>
      <c r="I16" s="15" t="s">
        <v>29</v>
      </c>
      <c r="J16" s="25" t="s">
        <v>124</v>
      </c>
      <c r="K16" s="25"/>
      <c r="L16" s="25"/>
      <c r="M16" s="25"/>
      <c r="N16" s="25"/>
      <c r="O16" s="25"/>
      <c r="P16" s="25"/>
      <c r="Q16" s="25"/>
      <c r="R16" s="25"/>
      <c r="S16" s="25"/>
      <c r="T16" s="25"/>
      <c r="U16" s="25"/>
      <c r="V16" s="25"/>
      <c r="W16" s="25"/>
    </row>
    <row r="17" spans="1:23" s="4" customFormat="1" ht="409.15" customHeight="1">
      <c r="A17" s="3" t="s">
        <v>23</v>
      </c>
      <c r="B17" s="6">
        <v>19</v>
      </c>
      <c r="C17" s="7">
        <v>42567</v>
      </c>
      <c r="D17" s="8" t="s">
        <v>94</v>
      </c>
      <c r="E17" s="2" t="s">
        <v>120</v>
      </c>
      <c r="F17" s="2" t="s">
        <v>125</v>
      </c>
      <c r="G17" s="1" t="s">
        <v>126</v>
      </c>
      <c r="H17" s="1" t="s">
        <v>127</v>
      </c>
      <c r="I17" s="15" t="s">
        <v>43</v>
      </c>
      <c r="J17" s="25" t="s">
        <v>128</v>
      </c>
      <c r="K17" s="32" t="s">
        <v>129</v>
      </c>
      <c r="L17" s="25"/>
      <c r="M17" s="33">
        <v>42572</v>
      </c>
      <c r="N17" s="25" t="s">
        <v>130</v>
      </c>
      <c r="O17" s="35" t="s">
        <v>131</v>
      </c>
      <c r="P17" s="25" t="s">
        <v>132</v>
      </c>
      <c r="Q17" s="25"/>
      <c r="R17" s="25"/>
      <c r="S17" s="25"/>
      <c r="T17" s="25"/>
      <c r="U17" s="25"/>
      <c r="V17" s="25"/>
      <c r="W17" s="25"/>
    </row>
    <row r="18" spans="1:23" s="4" customFormat="1" ht="353.45" customHeight="1">
      <c r="A18" s="3" t="s">
        <v>23</v>
      </c>
      <c r="B18" s="6">
        <v>20</v>
      </c>
      <c r="C18" s="7">
        <v>42567</v>
      </c>
      <c r="D18" s="8" t="s">
        <v>94</v>
      </c>
      <c r="E18" s="2" t="s">
        <v>133</v>
      </c>
      <c r="F18" s="2" t="s">
        <v>134</v>
      </c>
      <c r="G18" s="2" t="s">
        <v>135</v>
      </c>
      <c r="H18" s="1" t="s">
        <v>136</v>
      </c>
      <c r="I18" s="15" t="s">
        <v>43</v>
      </c>
      <c r="J18" s="25" t="s">
        <v>137</v>
      </c>
      <c r="K18" s="25" t="s">
        <v>138</v>
      </c>
      <c r="L18" s="25"/>
      <c r="M18" s="31">
        <v>42570</v>
      </c>
      <c r="N18" s="25" t="s">
        <v>139</v>
      </c>
      <c r="O18" s="25"/>
      <c r="P18" s="25"/>
      <c r="Q18" s="25" t="s">
        <v>256</v>
      </c>
      <c r="R18" s="25"/>
      <c r="S18" s="25"/>
      <c r="T18" s="25"/>
      <c r="U18" s="25"/>
      <c r="V18" s="25"/>
      <c r="W18" s="25"/>
    </row>
    <row r="19" spans="1:23" s="4" customFormat="1" ht="177.6" customHeight="1">
      <c r="A19" s="3" t="s">
        <v>23</v>
      </c>
      <c r="B19" s="6">
        <v>21</v>
      </c>
      <c r="C19" s="17">
        <v>42567</v>
      </c>
      <c r="D19" s="8" t="s">
        <v>94</v>
      </c>
      <c r="E19" s="2" t="s">
        <v>133</v>
      </c>
      <c r="F19" s="2" t="s">
        <v>140</v>
      </c>
      <c r="G19" s="2" t="s">
        <v>141</v>
      </c>
      <c r="H19" s="1" t="s">
        <v>142</v>
      </c>
      <c r="I19" s="10" t="s">
        <v>29</v>
      </c>
      <c r="J19" s="25" t="s">
        <v>143</v>
      </c>
      <c r="K19" s="25"/>
      <c r="L19" s="25"/>
      <c r="M19" s="25"/>
      <c r="N19" s="25"/>
      <c r="O19" s="25"/>
      <c r="P19" s="25"/>
      <c r="Q19" s="25"/>
      <c r="R19" s="25"/>
      <c r="S19" s="25"/>
      <c r="T19" s="25"/>
      <c r="U19" s="25"/>
      <c r="V19" s="25"/>
      <c r="W19" s="25"/>
    </row>
    <row r="20" spans="1:23" s="4" customFormat="1" ht="285">
      <c r="A20" s="3" t="s">
        <v>23</v>
      </c>
      <c r="B20" s="6">
        <v>22</v>
      </c>
      <c r="C20" s="17">
        <v>42567</v>
      </c>
      <c r="D20" s="8" t="s">
        <v>94</v>
      </c>
      <c r="E20" s="2" t="s">
        <v>133</v>
      </c>
      <c r="F20" s="2" t="s">
        <v>144</v>
      </c>
      <c r="G20" s="2" t="s">
        <v>145</v>
      </c>
      <c r="H20" s="1" t="s">
        <v>146</v>
      </c>
      <c r="I20" s="10" t="s">
        <v>29</v>
      </c>
      <c r="J20" s="25" t="s">
        <v>147</v>
      </c>
      <c r="K20" s="25"/>
      <c r="L20" s="25"/>
      <c r="M20" s="31">
        <v>42572</v>
      </c>
      <c r="N20" s="25" t="s">
        <v>148</v>
      </c>
      <c r="O20" s="25"/>
      <c r="P20" s="25"/>
      <c r="Q20" s="25"/>
      <c r="R20" s="25"/>
      <c r="S20" s="25"/>
      <c r="T20" s="25"/>
      <c r="U20" s="25"/>
      <c r="V20" s="25"/>
      <c r="W20" s="25"/>
    </row>
    <row r="21" spans="1:23" s="4" customFormat="1" ht="255">
      <c r="A21" s="3" t="s">
        <v>23</v>
      </c>
      <c r="B21" s="6">
        <v>23</v>
      </c>
      <c r="C21" s="17">
        <v>42567</v>
      </c>
      <c r="D21" s="8" t="s">
        <v>94</v>
      </c>
      <c r="E21" s="2" t="s">
        <v>149</v>
      </c>
      <c r="F21" s="2" t="s">
        <v>150</v>
      </c>
      <c r="G21" s="2" t="s">
        <v>151</v>
      </c>
      <c r="H21" s="1" t="s">
        <v>152</v>
      </c>
      <c r="I21" s="10" t="s">
        <v>29</v>
      </c>
      <c r="J21" s="25" t="s">
        <v>153</v>
      </c>
      <c r="K21" s="25"/>
      <c r="L21" s="25"/>
      <c r="M21" s="31">
        <v>42572</v>
      </c>
      <c r="N21" s="25" t="s">
        <v>154</v>
      </c>
      <c r="O21" s="25"/>
      <c r="P21" s="25"/>
      <c r="Q21" s="25"/>
      <c r="R21" s="25"/>
      <c r="S21" s="25"/>
      <c r="T21" s="25"/>
      <c r="U21" s="25"/>
      <c r="V21" s="25"/>
      <c r="W21" s="25"/>
    </row>
    <row r="22" spans="1:23" s="4" customFormat="1" ht="60.75" customHeight="1">
      <c r="A22" s="3" t="s">
        <v>23</v>
      </c>
      <c r="B22" s="6">
        <v>24</v>
      </c>
      <c r="C22" s="17">
        <v>42569</v>
      </c>
      <c r="D22" s="8" t="s">
        <v>155</v>
      </c>
      <c r="E22" s="2" t="s">
        <v>156</v>
      </c>
      <c r="F22" s="2" t="s">
        <v>157</v>
      </c>
      <c r="G22" s="2" t="s">
        <v>158</v>
      </c>
      <c r="H22" s="1" t="s">
        <v>159</v>
      </c>
      <c r="I22" s="10" t="s">
        <v>29</v>
      </c>
      <c r="J22" s="25"/>
      <c r="K22" s="25"/>
      <c r="L22" s="25"/>
      <c r="M22" s="31">
        <v>42572</v>
      </c>
      <c r="N22" s="25" t="s">
        <v>160</v>
      </c>
      <c r="O22" s="25"/>
      <c r="P22" s="25"/>
      <c r="Q22" s="25"/>
      <c r="R22" s="25"/>
      <c r="S22" s="25"/>
      <c r="T22" s="25"/>
      <c r="U22" s="25"/>
      <c r="V22" s="25"/>
      <c r="W22" s="25"/>
    </row>
    <row r="23" spans="1:23" s="4" customFormat="1" ht="396" customHeight="1">
      <c r="A23" s="3" t="s">
        <v>23</v>
      </c>
      <c r="B23" s="6">
        <v>25</v>
      </c>
      <c r="C23" s="17">
        <v>42569</v>
      </c>
      <c r="D23" s="8" t="s">
        <v>94</v>
      </c>
      <c r="E23" s="2" t="s">
        <v>149</v>
      </c>
      <c r="F23" s="2" t="s">
        <v>161</v>
      </c>
      <c r="G23" s="2" t="s">
        <v>162</v>
      </c>
      <c r="H23" s="1" t="s">
        <v>163</v>
      </c>
      <c r="I23" s="10" t="s">
        <v>66</v>
      </c>
      <c r="J23" s="25" t="s">
        <v>164</v>
      </c>
      <c r="K23" s="34" t="s">
        <v>165</v>
      </c>
      <c r="L23" s="25"/>
      <c r="M23" s="31">
        <v>42570</v>
      </c>
      <c r="N23" s="25" t="s">
        <v>166</v>
      </c>
      <c r="O23" s="25" t="s">
        <v>167</v>
      </c>
      <c r="P23" s="31">
        <v>42643</v>
      </c>
      <c r="Q23" s="25" t="s">
        <v>180</v>
      </c>
      <c r="R23" s="25"/>
      <c r="S23" s="25"/>
      <c r="T23" s="25"/>
      <c r="U23" s="25"/>
      <c r="V23" s="25"/>
      <c r="W23" s="25"/>
    </row>
    <row r="24" spans="1:23" s="4" customFormat="1">
      <c r="A24" s="2" t="s">
        <v>168</v>
      </c>
      <c r="B24" s="6">
        <v>26</v>
      </c>
      <c r="C24" s="2" t="s">
        <v>168</v>
      </c>
      <c r="D24" s="2" t="s">
        <v>168</v>
      </c>
      <c r="E24" s="2" t="s">
        <v>168</v>
      </c>
      <c r="F24" s="2" t="s">
        <v>168</v>
      </c>
      <c r="G24" s="2" t="s">
        <v>168</v>
      </c>
      <c r="H24" s="2" t="s">
        <v>168</v>
      </c>
      <c r="I24" s="2" t="s">
        <v>168</v>
      </c>
      <c r="J24" s="25"/>
      <c r="K24" s="25"/>
      <c r="L24" s="25"/>
      <c r="M24" s="25"/>
      <c r="N24" s="25"/>
      <c r="O24" s="25"/>
      <c r="P24" s="25"/>
      <c r="Q24" s="25"/>
      <c r="R24" s="25"/>
      <c r="S24" s="25"/>
      <c r="T24" s="25"/>
      <c r="U24" s="25"/>
      <c r="V24" s="25"/>
      <c r="W24" s="25"/>
    </row>
    <row r="25" spans="1:23" s="4" customFormat="1">
      <c r="A25" s="2" t="s">
        <v>168</v>
      </c>
      <c r="B25" s="6">
        <v>27</v>
      </c>
      <c r="C25" s="2" t="s">
        <v>168</v>
      </c>
      <c r="D25" s="2" t="s">
        <v>168</v>
      </c>
      <c r="E25" s="2" t="s">
        <v>168</v>
      </c>
      <c r="F25" s="2" t="s">
        <v>168</v>
      </c>
      <c r="G25" s="2" t="s">
        <v>168</v>
      </c>
      <c r="H25" s="2" t="s">
        <v>168</v>
      </c>
      <c r="I25" s="2" t="s">
        <v>168</v>
      </c>
      <c r="J25" s="25"/>
      <c r="K25" s="25"/>
      <c r="L25" s="25"/>
      <c r="M25" s="25"/>
      <c r="N25" s="25"/>
      <c r="O25" s="25"/>
      <c r="P25" s="25"/>
      <c r="Q25" s="25"/>
      <c r="R25" s="25"/>
      <c r="S25" s="25"/>
      <c r="T25" s="25"/>
      <c r="U25" s="25"/>
      <c r="V25" s="25"/>
      <c r="W25" s="25"/>
    </row>
    <row r="26" spans="1:23" s="4" customFormat="1" ht="409.5">
      <c r="A26" s="3" t="s">
        <v>23</v>
      </c>
      <c r="B26" s="6">
        <v>30</v>
      </c>
      <c r="C26" s="17">
        <v>42643</v>
      </c>
      <c r="D26" s="8" t="s">
        <v>32</v>
      </c>
      <c r="E26" s="2" t="s">
        <v>181</v>
      </c>
      <c r="F26" s="2" t="s">
        <v>188</v>
      </c>
      <c r="G26" s="2" t="s">
        <v>182</v>
      </c>
      <c r="H26" s="1" t="s">
        <v>183</v>
      </c>
      <c r="I26" s="10" t="s">
        <v>43</v>
      </c>
      <c r="J26" s="25" t="s">
        <v>203</v>
      </c>
      <c r="K26" s="25"/>
      <c r="L26" s="25"/>
      <c r="M26" s="25"/>
      <c r="N26" s="25"/>
      <c r="O26" s="25"/>
      <c r="P26" s="25"/>
      <c r="Q26" s="25" t="s">
        <v>205</v>
      </c>
      <c r="R26" s="25"/>
      <c r="S26" s="25"/>
      <c r="T26" s="25"/>
      <c r="U26" s="25"/>
      <c r="V26" s="25"/>
      <c r="W26" s="25"/>
    </row>
    <row r="27" spans="1:23" s="4" customFormat="1" ht="225">
      <c r="A27" s="3" t="s">
        <v>23</v>
      </c>
      <c r="B27" s="6">
        <v>31</v>
      </c>
      <c r="C27" s="17">
        <v>42643</v>
      </c>
      <c r="D27" s="8" t="s">
        <v>32</v>
      </c>
      <c r="E27" s="2" t="s">
        <v>184</v>
      </c>
      <c r="F27" s="2" t="s">
        <v>185</v>
      </c>
      <c r="G27" s="2" t="s">
        <v>186</v>
      </c>
      <c r="H27" s="1" t="s">
        <v>187</v>
      </c>
      <c r="I27" s="10" t="s">
        <v>43</v>
      </c>
      <c r="J27" s="25" t="s">
        <v>193</v>
      </c>
      <c r="K27" s="25"/>
      <c r="L27" s="25"/>
      <c r="M27" s="25"/>
      <c r="N27" s="25"/>
      <c r="O27" s="25"/>
      <c r="P27" s="25"/>
      <c r="Q27" s="25" t="s">
        <v>206</v>
      </c>
      <c r="R27" s="25"/>
      <c r="S27" s="25"/>
      <c r="T27" s="25"/>
      <c r="U27" s="25"/>
      <c r="V27" s="25"/>
      <c r="W27" s="25"/>
    </row>
    <row r="28" spans="1:23" s="4" customFormat="1" ht="409.5">
      <c r="A28" s="3" t="s">
        <v>23</v>
      </c>
      <c r="B28" s="6">
        <v>32</v>
      </c>
      <c r="C28" s="17">
        <v>42645</v>
      </c>
      <c r="D28" s="8" t="s">
        <v>94</v>
      </c>
      <c r="E28" s="2" t="s">
        <v>189</v>
      </c>
      <c r="F28" s="2" t="s">
        <v>191</v>
      </c>
      <c r="G28" s="2" t="s">
        <v>192</v>
      </c>
      <c r="H28" s="1" t="s">
        <v>190</v>
      </c>
      <c r="I28" s="10" t="s">
        <v>43</v>
      </c>
      <c r="J28" s="25" t="s">
        <v>203</v>
      </c>
      <c r="K28" s="25"/>
      <c r="L28" s="25"/>
      <c r="M28" s="25"/>
      <c r="N28" s="25"/>
      <c r="O28" s="25"/>
      <c r="P28" s="25"/>
      <c r="Q28" s="25" t="s">
        <v>207</v>
      </c>
      <c r="R28" s="25"/>
      <c r="S28" s="25"/>
      <c r="T28" s="25"/>
      <c r="U28" s="25"/>
      <c r="V28" s="25"/>
      <c r="W28" s="25"/>
    </row>
    <row r="29" spans="1:23" s="4" customFormat="1" ht="409.5">
      <c r="A29" s="3" t="s">
        <v>23</v>
      </c>
      <c r="B29" s="6">
        <v>34</v>
      </c>
      <c r="C29" s="17">
        <v>42748</v>
      </c>
      <c r="D29" s="8" t="s">
        <v>94</v>
      </c>
      <c r="E29" s="2" t="s">
        <v>198</v>
      </c>
      <c r="F29" s="2" t="s">
        <v>199</v>
      </c>
      <c r="G29" s="2" t="s">
        <v>200</v>
      </c>
      <c r="H29" s="1" t="s">
        <v>201</v>
      </c>
      <c r="I29" s="10" t="s">
        <v>202</v>
      </c>
      <c r="J29" s="25"/>
      <c r="K29" s="25"/>
      <c r="L29" s="25"/>
      <c r="M29" s="25"/>
      <c r="N29" s="25" t="s">
        <v>257</v>
      </c>
      <c r="O29" s="25"/>
      <c r="P29" s="25"/>
      <c r="Q29" s="25" t="s">
        <v>209</v>
      </c>
      <c r="R29" s="25"/>
      <c r="S29" s="25"/>
      <c r="T29" s="25"/>
      <c r="U29" s="25"/>
      <c r="V29" s="25"/>
      <c r="W29" s="25"/>
    </row>
    <row r="30" spans="1:23" s="4" customFormat="1" ht="409.5">
      <c r="A30" s="3" t="s">
        <v>23</v>
      </c>
      <c r="B30" s="6">
        <v>35</v>
      </c>
      <c r="C30" s="17">
        <v>42763</v>
      </c>
      <c r="D30" s="8" t="s">
        <v>32</v>
      </c>
      <c r="E30" s="12" t="s">
        <v>33</v>
      </c>
      <c r="F30" s="2" t="s">
        <v>213</v>
      </c>
      <c r="G30" s="2" t="s">
        <v>214</v>
      </c>
      <c r="H30" s="9" t="s">
        <v>36</v>
      </c>
      <c r="I30" s="10" t="s">
        <v>37</v>
      </c>
      <c r="J30" s="25"/>
      <c r="K30" s="25"/>
      <c r="L30" s="25"/>
      <c r="M30" s="31">
        <v>42796</v>
      </c>
      <c r="N30" s="25" t="s">
        <v>233</v>
      </c>
      <c r="O30" s="25"/>
      <c r="P30" s="25"/>
      <c r="Q30" s="25" t="s">
        <v>210</v>
      </c>
      <c r="R30" s="25"/>
      <c r="S30" s="25"/>
      <c r="T30" s="25"/>
      <c r="U30" s="25"/>
      <c r="V30" s="25"/>
      <c r="W30" s="25"/>
    </row>
    <row r="31" spans="1:23" s="4" customFormat="1" ht="195">
      <c r="A31" s="3" t="s">
        <v>23</v>
      </c>
      <c r="B31" s="6">
        <v>41</v>
      </c>
      <c r="C31" s="17">
        <v>42796</v>
      </c>
      <c r="D31" s="8" t="s">
        <v>94</v>
      </c>
      <c r="E31" s="2" t="s">
        <v>219</v>
      </c>
      <c r="F31" s="2" t="s">
        <v>234</v>
      </c>
      <c r="G31" s="2" t="s">
        <v>235</v>
      </c>
      <c r="H31" s="1" t="s">
        <v>236</v>
      </c>
      <c r="I31" s="10" t="s">
        <v>37</v>
      </c>
      <c r="J31" s="32"/>
      <c r="K31" s="25"/>
      <c r="L31" s="25"/>
      <c r="M31" s="25"/>
      <c r="N31" s="25"/>
      <c r="O31" s="25"/>
      <c r="P31" s="25"/>
      <c r="Q31" s="25"/>
      <c r="R31" s="25"/>
      <c r="S31" s="25"/>
      <c r="T31" s="25"/>
      <c r="U31" s="25"/>
      <c r="V31" s="25"/>
      <c r="W31" s="25"/>
    </row>
    <row r="34" spans="1:23" s="4" customFormat="1" ht="409.5">
      <c r="A34" s="3" t="s">
        <v>52</v>
      </c>
      <c r="B34" s="6">
        <v>38</v>
      </c>
      <c r="C34" s="17">
        <v>42783</v>
      </c>
      <c r="D34" s="8" t="s">
        <v>94</v>
      </c>
      <c r="E34" s="2" t="s">
        <v>224</v>
      </c>
      <c r="F34" s="2" t="s">
        <v>225</v>
      </c>
      <c r="G34" s="2" t="s">
        <v>258</v>
      </c>
      <c r="H34" s="1" t="s">
        <v>226</v>
      </c>
      <c r="I34" s="10" t="s">
        <v>43</v>
      </c>
      <c r="J34" s="25"/>
      <c r="K34" s="25"/>
      <c r="L34" s="25"/>
      <c r="M34" s="25"/>
      <c r="N34" s="25"/>
      <c r="O34" s="25"/>
      <c r="P34" s="25"/>
      <c r="Q34" s="25"/>
      <c r="R34" s="25"/>
      <c r="S34" s="25"/>
      <c r="T34" s="25"/>
      <c r="U34" s="25"/>
      <c r="V34" s="25"/>
      <c r="W34" s="25"/>
    </row>
    <row r="36" spans="1:23" s="4" customFormat="1" ht="409.5">
      <c r="A36" s="3" t="s">
        <v>52</v>
      </c>
      <c r="B36" s="6">
        <f>'Open Items'!B20+1</f>
        <v>50</v>
      </c>
      <c r="C36" s="17">
        <v>42866</v>
      </c>
      <c r="D36" s="8" t="s">
        <v>94</v>
      </c>
      <c r="E36" s="2" t="s">
        <v>263</v>
      </c>
      <c r="F36" s="2" t="s">
        <v>262</v>
      </c>
      <c r="G36" s="2" t="s">
        <v>276</v>
      </c>
      <c r="H36" s="1" t="s">
        <v>277</v>
      </c>
      <c r="I36" s="10" t="s">
        <v>274</v>
      </c>
      <c r="J36" s="25"/>
      <c r="K36" s="25"/>
      <c r="L36" s="25"/>
      <c r="M36" s="25"/>
      <c r="N36" s="25"/>
      <c r="O36" s="25"/>
      <c r="P36" s="25"/>
      <c r="Q36" s="25"/>
      <c r="R36" s="25"/>
      <c r="S36" s="25"/>
      <c r="T36" s="25"/>
      <c r="U36" s="25"/>
      <c r="V36" s="25"/>
      <c r="W36" s="2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Open Items</vt:lpstr>
      <vt:lpstr>Closed Items</vt:lpstr>
      <vt:lpstr>'Open Items'!Print_Titles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JEnglish</dc:creator>
  <cp:lastModifiedBy>John</cp:lastModifiedBy>
  <cp:revision/>
  <dcterms:created xsi:type="dcterms:W3CDTF">2016-05-27T22:14:45Z</dcterms:created>
  <dcterms:modified xsi:type="dcterms:W3CDTF">2017-05-12T00:28:53Z</dcterms:modified>
</cp:coreProperties>
</file>